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c\Disk Google\hasiči Neplachovice\soutěže hzs\kraj\2022\výsledky\"/>
    </mc:Choice>
  </mc:AlternateContent>
  <xr:revisionPtr revIDLastSave="0" documentId="13_ncr:1_{331B984C-9C96-4FEB-BFD7-BEAE7E56A7E5}" xr6:coauthVersionLast="47" xr6:coauthVersionMax="47" xr10:uidLastSave="{00000000-0000-0000-0000-000000000000}"/>
  <bookViews>
    <workbookView xWindow="-108" yWindow="-108" windowWidth="23256" windowHeight="13176" xr2:uid="{FEF07C85-1D59-46CE-95CF-32D4EC3DD2F0}"/>
  </bookViews>
  <sheets>
    <sheet name="útoky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O14" i="1"/>
  <c r="P14" i="1"/>
  <c r="R14" i="1"/>
  <c r="N7" i="1"/>
  <c r="O7" i="1"/>
  <c r="P7" i="1"/>
  <c r="R7" i="1"/>
  <c r="N9" i="1"/>
  <c r="O9" i="1"/>
  <c r="P9" i="1"/>
  <c r="R9" i="1"/>
  <c r="N11" i="1"/>
  <c r="O11" i="1"/>
  <c r="P11" i="1"/>
  <c r="R11" i="1"/>
  <c r="N13" i="1"/>
  <c r="O13" i="1"/>
  <c r="P13" i="1"/>
  <c r="R13" i="1"/>
  <c r="N12" i="1"/>
  <c r="O12" i="1"/>
  <c r="P12" i="1"/>
  <c r="N8" i="1"/>
  <c r="O8" i="1"/>
  <c r="P8" i="1"/>
  <c r="N10" i="1"/>
  <c r="O10" i="1"/>
  <c r="P10" i="1"/>
  <c r="Q12" i="1"/>
  <c r="Q8" i="1"/>
  <c r="Q10" i="1"/>
</calcChain>
</file>

<file path=xl/sharedStrings.xml><?xml version="1.0" encoding="utf-8"?>
<sst xmlns="http://schemas.openxmlformats.org/spreadsheetml/2006/main" count="31" uniqueCount="28">
  <si>
    <t>Krajské kolo v požárním sportu Moravskoslezského a Olomouckého kraje</t>
  </si>
  <si>
    <t>Přerov 18. - 19. červen 2022</t>
  </si>
  <si>
    <t>Požární útok</t>
  </si>
  <si>
    <t>ženy SDH</t>
  </si>
  <si>
    <t>1.pokus</t>
  </si>
  <si>
    <t>2.pokus</t>
  </si>
  <si>
    <t>poř.</t>
  </si>
  <si>
    <t>MSK</t>
  </si>
  <si>
    <t>OLK</t>
  </si>
  <si>
    <t>st.č.</t>
  </si>
  <si>
    <t>SDH</t>
  </si>
  <si>
    <t>levý</t>
  </si>
  <si>
    <t>pravý</t>
  </si>
  <si>
    <t>výsledný</t>
  </si>
  <si>
    <t>celkem</t>
  </si>
  <si>
    <t>min</t>
  </si>
  <si>
    <t>max</t>
  </si>
  <si>
    <t>koef</t>
  </si>
  <si>
    <t>olk</t>
  </si>
  <si>
    <t>msk</t>
  </si>
  <si>
    <t>Těškovice</t>
  </si>
  <si>
    <t>Hlubočky</t>
  </si>
  <si>
    <t>Těrlicko-Hradiště</t>
  </si>
  <si>
    <t>Nový Malín</t>
  </si>
  <si>
    <t>Nová Ves</t>
  </si>
  <si>
    <t>Dřevohostice</t>
  </si>
  <si>
    <t>Skalice</t>
  </si>
  <si>
    <t>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</si>
</sst>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</cellXfs>
  <cellStyles count="1">
    <cellStyle name="Normální" xfId="0" builtinId="0"/>
  </cellStyles>
  <dxfs count="2">
    <dxf>
      <font>
        <color rgb="FFBFBFBF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6714-D8D8-4948-9296-CCFDC49A1324}">
  <sheetPr>
    <tabColor rgb="FF008080"/>
  </sheetPr>
  <dimension ref="A1:R1000"/>
  <sheetViews>
    <sheetView tabSelected="1" workbookViewId="0">
      <selection activeCell="E10" sqref="E10"/>
    </sheetView>
  </sheetViews>
  <sheetFormatPr defaultColWidth="12.6640625" defaultRowHeight="15" customHeight="1" x14ac:dyDescent="0.3"/>
  <cols>
    <col min="1" max="1" width="4.6640625" customWidth="1"/>
    <col min="2" max="2" width="5.109375" customWidth="1"/>
    <col min="3" max="3" width="4.88671875" customWidth="1"/>
    <col min="4" max="4" width="8" customWidth="1"/>
    <col min="5" max="5" width="19.88671875" customWidth="1"/>
    <col min="6" max="13" width="8" customWidth="1"/>
    <col min="14" max="18" width="9.109375" hidden="1" customWidth="1"/>
    <col min="19" max="26" width="8" customWidth="1"/>
  </cols>
  <sheetData>
    <row r="1" spans="1:18" ht="15.75" customHeight="1" x14ac:dyDescent="0.3">
      <c r="H1" s="1" t="s">
        <v>0</v>
      </c>
    </row>
    <row r="2" spans="1:18" ht="12.75" customHeight="1" x14ac:dyDescent="0.3">
      <c r="H2" s="2" t="s">
        <v>1</v>
      </c>
    </row>
    <row r="3" spans="1:18" ht="12.75" customHeight="1" x14ac:dyDescent="0.3">
      <c r="H3" s="3" t="s">
        <v>2</v>
      </c>
    </row>
    <row r="4" spans="1:18" ht="13.5" customHeight="1" thickBot="1" x14ac:dyDescent="0.35">
      <c r="H4" s="4" t="s">
        <v>3</v>
      </c>
    </row>
    <row r="5" spans="1:18" ht="13.5" customHeight="1" thickBot="1" x14ac:dyDescent="0.35">
      <c r="E5" s="5"/>
      <c r="F5" s="6"/>
      <c r="G5" s="7" t="s">
        <v>4</v>
      </c>
      <c r="H5" s="8"/>
      <c r="I5" s="9"/>
      <c r="J5" s="7" t="s">
        <v>5</v>
      </c>
      <c r="K5" s="10"/>
    </row>
    <row r="6" spans="1:18" ht="13.5" customHeight="1" thickBot="1" x14ac:dyDescent="0.35">
      <c r="A6" s="11" t="s">
        <v>6</v>
      </c>
      <c r="B6" s="12" t="s">
        <v>7</v>
      </c>
      <c r="C6" s="12" t="s">
        <v>8</v>
      </c>
      <c r="D6" s="13" t="s">
        <v>9</v>
      </c>
      <c r="E6" s="14" t="s">
        <v>10</v>
      </c>
      <c r="F6" s="11" t="s">
        <v>11</v>
      </c>
      <c r="G6" s="13" t="s">
        <v>12</v>
      </c>
      <c r="H6" s="15" t="s">
        <v>13</v>
      </c>
      <c r="I6" s="12" t="s">
        <v>11</v>
      </c>
      <c r="J6" s="13" t="s">
        <v>12</v>
      </c>
      <c r="K6" s="15" t="s">
        <v>13</v>
      </c>
      <c r="L6" s="16" t="s">
        <v>14</v>
      </c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</row>
    <row r="7" spans="1:18" ht="12.75" customHeight="1" x14ac:dyDescent="0.3">
      <c r="A7" s="18">
        <v>1</v>
      </c>
      <c r="B7" s="19">
        <v>1</v>
      </c>
      <c r="C7" s="20"/>
      <c r="D7" s="21">
        <v>5</v>
      </c>
      <c r="E7" s="21" t="s">
        <v>24</v>
      </c>
      <c r="F7" s="22">
        <v>27.07</v>
      </c>
      <c r="G7" s="23">
        <v>25.62</v>
      </c>
      <c r="H7" s="24">
        <v>27.07</v>
      </c>
      <c r="I7" s="22">
        <v>26.46</v>
      </c>
      <c r="J7" s="23">
        <v>29.73</v>
      </c>
      <c r="K7" s="24">
        <v>29.73</v>
      </c>
      <c r="L7" s="25">
        <v>27.07</v>
      </c>
      <c r="N7" s="26">
        <f t="shared" ref="N7:N14" si="0">MIN(H7,K7)</f>
        <v>27.07</v>
      </c>
      <c r="O7" s="26">
        <f t="shared" ref="O7:O14" si="1">MAX(H7,K7)</f>
        <v>29.73</v>
      </c>
      <c r="P7" s="27">
        <f t="shared" ref="P7:P14" si="2">N7+O7*0.0001</f>
        <v>27.072973000000001</v>
      </c>
      <c r="R7" s="27">
        <f>P7</f>
        <v>27.072973000000001</v>
      </c>
    </row>
    <row r="8" spans="1:18" ht="12.75" customHeight="1" x14ac:dyDescent="0.3">
      <c r="A8" s="28">
        <v>2</v>
      </c>
      <c r="B8" s="19"/>
      <c r="C8" s="29">
        <v>1</v>
      </c>
      <c r="D8" s="29">
        <v>2</v>
      </c>
      <c r="E8" s="29" t="s">
        <v>21</v>
      </c>
      <c r="F8" s="30">
        <v>28.4</v>
      </c>
      <c r="G8" s="31">
        <v>28.95</v>
      </c>
      <c r="H8" s="32">
        <v>28.95</v>
      </c>
      <c r="I8" s="30">
        <v>30.56</v>
      </c>
      <c r="J8" s="31">
        <v>30.76</v>
      </c>
      <c r="K8" s="32">
        <v>30.76</v>
      </c>
      <c r="L8" s="33">
        <v>28.95</v>
      </c>
      <c r="N8" s="26">
        <f t="shared" si="0"/>
        <v>28.95</v>
      </c>
      <c r="O8" s="26">
        <f t="shared" si="1"/>
        <v>30.76</v>
      </c>
      <c r="P8" s="27">
        <f t="shared" si="2"/>
        <v>28.953075999999999</v>
      </c>
      <c r="Q8" s="27">
        <f>P8</f>
        <v>28.953075999999999</v>
      </c>
    </row>
    <row r="9" spans="1:18" ht="12.75" customHeight="1" x14ac:dyDescent="0.3">
      <c r="A9" s="28">
        <v>3</v>
      </c>
      <c r="B9" s="19">
        <v>2</v>
      </c>
      <c r="C9" s="19"/>
      <c r="D9" s="29">
        <v>7</v>
      </c>
      <c r="E9" s="29" t="s">
        <v>26</v>
      </c>
      <c r="F9" s="30">
        <v>29.04</v>
      </c>
      <c r="G9" s="31">
        <v>26.9</v>
      </c>
      <c r="H9" s="32">
        <v>29.04</v>
      </c>
      <c r="I9" s="30">
        <v>33.61</v>
      </c>
      <c r="J9" s="31">
        <v>34.479999999999997</v>
      </c>
      <c r="K9" s="32">
        <v>34.479999999999997</v>
      </c>
      <c r="L9" s="33">
        <v>29.04</v>
      </c>
      <c r="N9" s="26">
        <f t="shared" si="0"/>
        <v>29.04</v>
      </c>
      <c r="O9" s="26">
        <f t="shared" si="1"/>
        <v>34.479999999999997</v>
      </c>
      <c r="P9" s="27">
        <f t="shared" si="2"/>
        <v>29.043447999999998</v>
      </c>
      <c r="R9" s="27">
        <f>P9</f>
        <v>29.043447999999998</v>
      </c>
    </row>
    <row r="10" spans="1:18" ht="12.75" customHeight="1" x14ac:dyDescent="0.3">
      <c r="A10" s="28">
        <v>4</v>
      </c>
      <c r="B10" s="19">
        <v>3</v>
      </c>
      <c r="C10" s="29"/>
      <c r="D10" s="29">
        <v>1</v>
      </c>
      <c r="E10" s="29" t="s">
        <v>20</v>
      </c>
      <c r="F10" s="30">
        <v>27.21</v>
      </c>
      <c r="G10" s="31">
        <v>29.2</v>
      </c>
      <c r="H10" s="32">
        <v>29.2</v>
      </c>
      <c r="I10" s="30">
        <v>28.47</v>
      </c>
      <c r="J10" s="31">
        <v>29.58</v>
      </c>
      <c r="K10" s="32">
        <v>29.58</v>
      </c>
      <c r="L10" s="33">
        <v>29.2</v>
      </c>
      <c r="N10" s="26">
        <f t="shared" si="0"/>
        <v>29.2</v>
      </c>
      <c r="O10" s="26">
        <f t="shared" si="1"/>
        <v>29.58</v>
      </c>
      <c r="P10" s="27">
        <f t="shared" si="2"/>
        <v>29.202957999999999</v>
      </c>
      <c r="Q10" s="27">
        <f>P10</f>
        <v>29.202957999999999</v>
      </c>
    </row>
    <row r="11" spans="1:18" ht="12.75" customHeight="1" x14ac:dyDescent="0.3">
      <c r="A11" s="28">
        <v>5</v>
      </c>
      <c r="B11" s="19">
        <v>4</v>
      </c>
      <c r="C11" s="19"/>
      <c r="D11" s="29">
        <v>3</v>
      </c>
      <c r="E11" s="29" t="s">
        <v>22</v>
      </c>
      <c r="F11" s="30">
        <v>27.88</v>
      </c>
      <c r="G11" s="31">
        <v>32.15</v>
      </c>
      <c r="H11" s="32">
        <v>32.15</v>
      </c>
      <c r="I11" s="30">
        <v>30.06</v>
      </c>
      <c r="J11" s="31">
        <v>28.26</v>
      </c>
      <c r="K11" s="32">
        <v>30.06</v>
      </c>
      <c r="L11" s="33">
        <v>30.06</v>
      </c>
      <c r="N11" s="26">
        <f t="shared" si="0"/>
        <v>30.06</v>
      </c>
      <c r="O11" s="26">
        <f t="shared" si="1"/>
        <v>32.15</v>
      </c>
      <c r="P11" s="27">
        <f t="shared" si="2"/>
        <v>30.063215</v>
      </c>
      <c r="R11" s="27">
        <f>P11</f>
        <v>30.063215</v>
      </c>
    </row>
    <row r="12" spans="1:18" ht="12.75" customHeight="1" x14ac:dyDescent="0.3">
      <c r="A12" s="28">
        <v>6</v>
      </c>
      <c r="B12" s="19">
        <v>5</v>
      </c>
      <c r="C12" s="29"/>
      <c r="D12" s="29">
        <v>8</v>
      </c>
      <c r="E12" s="29" t="s">
        <v>27</v>
      </c>
      <c r="F12" s="30">
        <v>29.8</v>
      </c>
      <c r="G12" s="31">
        <v>31.05</v>
      </c>
      <c r="H12" s="32">
        <v>31.05</v>
      </c>
      <c r="I12" s="30">
        <v>38.450000000000003</v>
      </c>
      <c r="J12" s="31">
        <v>99.99</v>
      </c>
      <c r="K12" s="32">
        <v>99.99</v>
      </c>
      <c r="L12" s="33">
        <v>31.05</v>
      </c>
      <c r="N12" s="26">
        <f t="shared" si="0"/>
        <v>31.05</v>
      </c>
      <c r="O12" s="26">
        <f t="shared" si="1"/>
        <v>99.99</v>
      </c>
      <c r="P12" s="27">
        <f t="shared" si="2"/>
        <v>31.059999000000001</v>
      </c>
      <c r="Q12" s="27">
        <f>P12</f>
        <v>31.059999000000001</v>
      </c>
    </row>
    <row r="13" spans="1:18" ht="12.75" customHeight="1" x14ac:dyDescent="0.3">
      <c r="A13" s="28">
        <v>7</v>
      </c>
      <c r="B13" s="19"/>
      <c r="C13" s="19">
        <v>2</v>
      </c>
      <c r="D13" s="29">
        <v>6</v>
      </c>
      <c r="E13" s="29" t="s">
        <v>25</v>
      </c>
      <c r="F13" s="30"/>
      <c r="G13" s="31"/>
      <c r="H13" s="32">
        <v>99.99</v>
      </c>
      <c r="I13" s="30">
        <v>27.91</v>
      </c>
      <c r="J13" s="31">
        <v>34.72</v>
      </c>
      <c r="K13" s="32">
        <v>34.72</v>
      </c>
      <c r="L13" s="33">
        <v>34.72</v>
      </c>
      <c r="N13" s="26">
        <f t="shared" si="0"/>
        <v>34.72</v>
      </c>
      <c r="O13" s="26">
        <f t="shared" si="1"/>
        <v>99.99</v>
      </c>
      <c r="P13" s="27">
        <f t="shared" si="2"/>
        <v>34.729998999999999</v>
      </c>
      <c r="R13" s="27">
        <f t="shared" ref="R13:R14" si="3">P13</f>
        <v>34.729998999999999</v>
      </c>
    </row>
    <row r="14" spans="1:18" ht="13.5" customHeight="1" thickBot="1" x14ac:dyDescent="0.35">
      <c r="A14" s="34">
        <v>8</v>
      </c>
      <c r="B14" s="35"/>
      <c r="C14" s="36">
        <v>3</v>
      </c>
      <c r="D14" s="36">
        <v>4</v>
      </c>
      <c r="E14" s="36" t="s">
        <v>23</v>
      </c>
      <c r="F14" s="37">
        <v>32.69</v>
      </c>
      <c r="G14" s="38">
        <v>36.21</v>
      </c>
      <c r="H14" s="39">
        <v>36.21</v>
      </c>
      <c r="I14" s="37">
        <v>30.97</v>
      </c>
      <c r="J14" s="38">
        <v>43</v>
      </c>
      <c r="K14" s="39">
        <v>43</v>
      </c>
      <c r="L14" s="40">
        <v>36.21</v>
      </c>
      <c r="N14" s="26">
        <f t="shared" si="0"/>
        <v>36.21</v>
      </c>
      <c r="O14" s="26">
        <f t="shared" si="1"/>
        <v>43</v>
      </c>
      <c r="P14" s="27">
        <f t="shared" si="2"/>
        <v>36.214300000000001</v>
      </c>
      <c r="R14" s="27">
        <f t="shared" si="3"/>
        <v>36.214300000000001</v>
      </c>
    </row>
    <row r="15" spans="1:18" ht="12.75" customHeight="1" x14ac:dyDescent="0.3">
      <c r="N15" s="26"/>
      <c r="O15" s="26"/>
    </row>
    <row r="16" spans="1:18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A7:L14">
    <sortCondition ref="A7:A14"/>
  </sortState>
  <conditionalFormatting sqref="H7:K14">
    <cfRule type="cellIs" dxfId="1" priority="1" operator="equal">
      <formula>99.99</formula>
    </cfRule>
  </conditionalFormatting>
  <conditionalFormatting sqref="L7:L14">
    <cfRule type="cellIs" dxfId="0" priority="2" operator="equal">
      <formula>99.99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útoky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2022-06-19T10:09:35Z</dcterms:created>
  <dcterms:modified xsi:type="dcterms:W3CDTF">2022-06-19T10:10:48Z</dcterms:modified>
</cp:coreProperties>
</file>