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624" windowWidth="22404" windowHeight="9528"/>
  </bookViews>
  <sheets>
    <sheet name="útok" sheetId="1" r:id="rId1"/>
  </sheets>
  <calcPr calcId="125725"/>
</workbook>
</file>

<file path=xl/calcChain.xml><?xml version="1.0" encoding="utf-8"?>
<calcChain xmlns="http://schemas.openxmlformats.org/spreadsheetml/2006/main">
  <c r="O17" i="1"/>
  <c r="N17"/>
  <c r="N16"/>
  <c r="O16"/>
  <c r="P16" s="1"/>
  <c r="N13"/>
  <c r="N12"/>
  <c r="O12"/>
  <c r="O11"/>
  <c r="N11"/>
  <c r="O10"/>
  <c r="N10"/>
  <c r="P10" s="1"/>
  <c r="R10" s="1"/>
  <c r="O9"/>
  <c r="P11" l="1"/>
  <c r="Q11" s="1"/>
  <c r="P17"/>
  <c r="Q17" s="1"/>
  <c r="R16"/>
  <c r="P12"/>
  <c r="R12" s="1"/>
  <c r="O8"/>
  <c r="N9"/>
  <c r="P9" s="1"/>
  <c r="Q9" s="1"/>
  <c r="O7"/>
  <c r="N8"/>
  <c r="P8" s="1"/>
  <c r="R8" s="1"/>
  <c r="O15"/>
  <c r="N7"/>
  <c r="O14"/>
  <c r="N15"/>
  <c r="O13"/>
  <c r="P13" s="1"/>
  <c r="N14"/>
  <c r="P14" l="1"/>
  <c r="R14" s="1"/>
  <c r="Q13"/>
  <c r="P7"/>
  <c r="P15"/>
  <c r="Q7" l="1"/>
  <c r="Q15"/>
</calcChain>
</file>

<file path=xl/sharedStrings.xml><?xml version="1.0" encoding="utf-8"?>
<sst xmlns="http://schemas.openxmlformats.org/spreadsheetml/2006/main" count="34" uniqueCount="31">
  <si>
    <t>Krajské kolo v požárním sportu Moravskoslezského a Olomouckého kraje</t>
  </si>
  <si>
    <t>Třinec, 16. - 17. června 2018</t>
  </si>
  <si>
    <t>Požární útok</t>
  </si>
  <si>
    <t>muži HZS</t>
  </si>
  <si>
    <t>1. pokus</t>
  </si>
  <si>
    <t>2. pokus</t>
  </si>
  <si>
    <t>poř.</t>
  </si>
  <si>
    <t>MSK</t>
  </si>
  <si>
    <t>OLK</t>
  </si>
  <si>
    <t>st.č.</t>
  </si>
  <si>
    <t>územní odbor</t>
  </si>
  <si>
    <t>levý</t>
  </si>
  <si>
    <t>pravý</t>
  </si>
  <si>
    <t>výsledný</t>
  </si>
  <si>
    <t>celkem</t>
  </si>
  <si>
    <t>min</t>
  </si>
  <si>
    <t>max</t>
  </si>
  <si>
    <t>koef</t>
  </si>
  <si>
    <t>koefMSK</t>
  </si>
  <si>
    <t>koefOLK</t>
  </si>
  <si>
    <t>Nový Jičín</t>
  </si>
  <si>
    <t>Prostějov</t>
  </si>
  <si>
    <t>Frýdek-Místek</t>
  </si>
  <si>
    <t>Jeseník</t>
  </si>
  <si>
    <t>Opava</t>
  </si>
  <si>
    <t>Olomouc</t>
  </si>
  <si>
    <t>Karviná</t>
  </si>
  <si>
    <t>Šumperk</t>
  </si>
  <si>
    <t>Ostrava</t>
  </si>
  <si>
    <t>Přerov</t>
  </si>
  <si>
    <t>Bruntál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</si>
</sst>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2" borderId="1" xfId="0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0" fillId="0" borderId="0" xfId="0" applyNumberForma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R17"/>
  <sheetViews>
    <sheetView tabSelected="1" zoomScale="145" zoomScaleNormal="145" workbookViewId="0">
      <selection activeCell="E11" sqref="E11"/>
    </sheetView>
  </sheetViews>
  <sheetFormatPr defaultRowHeight="13.2"/>
  <cols>
    <col min="1" max="1" width="4.5546875" bestFit="1" customWidth="1"/>
    <col min="2" max="3" width="4.5546875" customWidth="1"/>
    <col min="4" max="4" width="4.5546875" bestFit="1" customWidth="1"/>
    <col min="5" max="5" width="17.6640625" bestFit="1" customWidth="1"/>
    <col min="14" max="15" width="5.5546875" hidden="1" customWidth="1"/>
    <col min="16" max="16" width="9.109375" hidden="1" customWidth="1"/>
    <col min="17" max="18" width="0" hidden="1" customWidth="1"/>
  </cols>
  <sheetData>
    <row r="1" spans="1:18" ht="15.6">
      <c r="H1" s="1" t="s">
        <v>0</v>
      </c>
    </row>
    <row r="2" spans="1:18">
      <c r="H2" s="2" t="s">
        <v>1</v>
      </c>
    </row>
    <row r="3" spans="1:18">
      <c r="H3" s="3" t="s">
        <v>2</v>
      </c>
    </row>
    <row r="4" spans="1:18" ht="13.8" thickBot="1">
      <c r="H4" t="s">
        <v>3</v>
      </c>
    </row>
    <row r="5" spans="1:18" ht="13.8" thickBot="1">
      <c r="E5" s="4"/>
      <c r="F5" s="5"/>
      <c r="G5" s="6" t="s">
        <v>4</v>
      </c>
      <c r="H5" s="7"/>
      <c r="I5" s="8"/>
      <c r="J5" s="6" t="s">
        <v>5</v>
      </c>
      <c r="K5" s="9"/>
    </row>
    <row r="6" spans="1:18" ht="13.8" thickBot="1">
      <c r="A6" s="10" t="s">
        <v>6</v>
      </c>
      <c r="B6" s="11" t="s">
        <v>7</v>
      </c>
      <c r="C6" s="11" t="s">
        <v>8</v>
      </c>
      <c r="D6" s="12" t="s">
        <v>9</v>
      </c>
      <c r="E6" s="13" t="s">
        <v>10</v>
      </c>
      <c r="F6" s="10" t="s">
        <v>11</v>
      </c>
      <c r="G6" s="12" t="s">
        <v>12</v>
      </c>
      <c r="H6" s="14" t="s">
        <v>13</v>
      </c>
      <c r="I6" s="11" t="s">
        <v>11</v>
      </c>
      <c r="J6" s="12" t="s">
        <v>12</v>
      </c>
      <c r="K6" s="14" t="s">
        <v>13</v>
      </c>
      <c r="L6" s="15" t="s">
        <v>14</v>
      </c>
      <c r="N6" s="16" t="s">
        <v>15</v>
      </c>
      <c r="O6" s="16" t="s">
        <v>16</v>
      </c>
      <c r="P6" s="16" t="s">
        <v>17</v>
      </c>
      <c r="Q6" s="16" t="s">
        <v>18</v>
      </c>
      <c r="R6" s="16" t="s">
        <v>19</v>
      </c>
    </row>
    <row r="7" spans="1:18">
      <c r="A7" s="17">
        <v>1</v>
      </c>
      <c r="B7" s="18">
        <v>1</v>
      </c>
      <c r="C7" s="19"/>
      <c r="D7" s="18">
        <v>11</v>
      </c>
      <c r="E7" s="20" t="s">
        <v>30</v>
      </c>
      <c r="F7" s="21">
        <v>25.56</v>
      </c>
      <c r="G7" s="22">
        <v>25.06</v>
      </c>
      <c r="H7" s="23">
        <v>25.56</v>
      </c>
      <c r="I7" s="21">
        <v>24.38</v>
      </c>
      <c r="J7" s="22">
        <v>24.25</v>
      </c>
      <c r="K7" s="23">
        <v>24.38</v>
      </c>
      <c r="L7" s="24">
        <v>24.38</v>
      </c>
      <c r="N7" s="25">
        <f>MIN(H7,K7)</f>
        <v>24.38</v>
      </c>
      <c r="O7" s="25">
        <f>MAX(H7,K7)</f>
        <v>25.56</v>
      </c>
      <c r="P7">
        <f>N7+O7*0.0001</f>
        <v>24.382555999999997</v>
      </c>
      <c r="Q7">
        <f>P7</f>
        <v>24.382555999999997</v>
      </c>
    </row>
    <row r="8" spans="1:18">
      <c r="A8" s="26">
        <v>2</v>
      </c>
      <c r="B8" s="27">
        <v>2</v>
      </c>
      <c r="C8" s="28"/>
      <c r="D8" s="28">
        <v>1</v>
      </c>
      <c r="E8" s="29" t="s">
        <v>20</v>
      </c>
      <c r="F8" s="30">
        <v>25.05</v>
      </c>
      <c r="G8" s="31">
        <v>25.54</v>
      </c>
      <c r="H8" s="32">
        <v>25.54</v>
      </c>
      <c r="I8" s="30">
        <v>30.59</v>
      </c>
      <c r="J8" s="31">
        <v>25.15</v>
      </c>
      <c r="K8" s="32">
        <v>30.59</v>
      </c>
      <c r="L8" s="33">
        <v>25.54</v>
      </c>
      <c r="N8" s="25">
        <f t="shared" ref="N8:N17" si="0">MIN(H8,K8)</f>
        <v>25.54</v>
      </c>
      <c r="O8" s="25">
        <f t="shared" ref="O8:O17" si="1">MAX(H8,K8)</f>
        <v>30.59</v>
      </c>
      <c r="P8">
        <f t="shared" ref="P8:P17" si="2">N8+O8*0.0001</f>
        <v>25.543059</v>
      </c>
      <c r="R8">
        <f>P8</f>
        <v>25.543059</v>
      </c>
    </row>
    <row r="9" spans="1:18">
      <c r="A9" s="26">
        <v>3</v>
      </c>
      <c r="B9" s="27"/>
      <c r="C9" s="28">
        <v>1</v>
      </c>
      <c r="D9" s="28">
        <v>2</v>
      </c>
      <c r="E9" s="29" t="s">
        <v>21</v>
      </c>
      <c r="F9" s="30">
        <v>28.53</v>
      </c>
      <c r="G9" s="31">
        <v>27.8</v>
      </c>
      <c r="H9" s="32">
        <v>28.53</v>
      </c>
      <c r="I9" s="30">
        <v>26.09</v>
      </c>
      <c r="J9" s="31">
        <v>26.11</v>
      </c>
      <c r="K9" s="32">
        <v>26.11</v>
      </c>
      <c r="L9" s="33">
        <v>26.11</v>
      </c>
      <c r="N9" s="25">
        <f t="shared" si="0"/>
        <v>26.11</v>
      </c>
      <c r="O9" s="25">
        <f t="shared" si="1"/>
        <v>28.53</v>
      </c>
      <c r="P9">
        <f t="shared" si="2"/>
        <v>26.112853000000001</v>
      </c>
      <c r="Q9">
        <f t="shared" ref="Q9:Q17" si="3">P9</f>
        <v>26.112853000000001</v>
      </c>
    </row>
    <row r="10" spans="1:18">
      <c r="A10" s="26">
        <v>4</v>
      </c>
      <c r="B10" s="27"/>
      <c r="C10" s="28">
        <v>2</v>
      </c>
      <c r="D10" s="28">
        <v>6</v>
      </c>
      <c r="E10" s="29" t="s">
        <v>25</v>
      </c>
      <c r="F10" s="30">
        <v>26.33</v>
      </c>
      <c r="G10" s="31">
        <v>26.24</v>
      </c>
      <c r="H10" s="32">
        <v>26.33</v>
      </c>
      <c r="I10" s="30">
        <v>26.16</v>
      </c>
      <c r="J10" s="31">
        <v>30.55</v>
      </c>
      <c r="K10" s="32">
        <v>30.55</v>
      </c>
      <c r="L10" s="33">
        <v>26.33</v>
      </c>
      <c r="N10" s="25">
        <f t="shared" si="0"/>
        <v>26.33</v>
      </c>
      <c r="O10" s="25">
        <f t="shared" si="1"/>
        <v>30.55</v>
      </c>
      <c r="P10">
        <f t="shared" si="2"/>
        <v>26.333054999999998</v>
      </c>
      <c r="R10">
        <f t="shared" ref="R10:R16" si="4">P10</f>
        <v>26.333054999999998</v>
      </c>
    </row>
    <row r="11" spans="1:18">
      <c r="A11" s="26">
        <v>5</v>
      </c>
      <c r="B11" s="27">
        <v>3</v>
      </c>
      <c r="C11" s="28"/>
      <c r="D11" s="28">
        <v>3</v>
      </c>
      <c r="E11" s="29" t="s">
        <v>22</v>
      </c>
      <c r="F11" s="30">
        <v>25.11</v>
      </c>
      <c r="G11" s="31">
        <v>28.55</v>
      </c>
      <c r="H11" s="32">
        <v>28.55</v>
      </c>
      <c r="I11" s="30">
        <v>26.66</v>
      </c>
      <c r="J11" s="31">
        <v>26.28</v>
      </c>
      <c r="K11" s="32">
        <v>26.66</v>
      </c>
      <c r="L11" s="33">
        <v>26.66</v>
      </c>
      <c r="N11" s="25">
        <f t="shared" si="0"/>
        <v>26.66</v>
      </c>
      <c r="O11" s="25">
        <f t="shared" si="1"/>
        <v>28.55</v>
      </c>
      <c r="P11">
        <f t="shared" si="2"/>
        <v>26.662855</v>
      </c>
      <c r="Q11">
        <f t="shared" si="3"/>
        <v>26.662855</v>
      </c>
    </row>
    <row r="12" spans="1:18">
      <c r="A12" s="26">
        <v>6</v>
      </c>
      <c r="B12" s="27"/>
      <c r="C12" s="28">
        <v>3</v>
      </c>
      <c r="D12" s="28">
        <v>10</v>
      </c>
      <c r="E12" s="29" t="s">
        <v>29</v>
      </c>
      <c r="F12" s="30">
        <v>32.72</v>
      </c>
      <c r="G12" s="31">
        <v>33.07</v>
      </c>
      <c r="H12" s="32">
        <v>33.07</v>
      </c>
      <c r="I12" s="30">
        <v>27.02</v>
      </c>
      <c r="J12" s="31">
        <v>23.97</v>
      </c>
      <c r="K12" s="32">
        <v>27.02</v>
      </c>
      <c r="L12" s="33">
        <v>27.02</v>
      </c>
      <c r="N12" s="25">
        <f t="shared" si="0"/>
        <v>27.02</v>
      </c>
      <c r="O12" s="25">
        <f t="shared" si="1"/>
        <v>33.07</v>
      </c>
      <c r="P12">
        <f t="shared" si="2"/>
        <v>27.023306999999999</v>
      </c>
      <c r="R12">
        <f t="shared" si="4"/>
        <v>27.023306999999999</v>
      </c>
    </row>
    <row r="13" spans="1:18">
      <c r="A13" s="34">
        <v>7</v>
      </c>
      <c r="B13" s="35"/>
      <c r="C13" s="28">
        <v>4</v>
      </c>
      <c r="D13" s="36">
        <v>8</v>
      </c>
      <c r="E13" s="37" t="s">
        <v>27</v>
      </c>
      <c r="F13" s="38">
        <v>28.1</v>
      </c>
      <c r="G13" s="39">
        <v>28.69</v>
      </c>
      <c r="H13" s="40">
        <v>28.69</v>
      </c>
      <c r="I13" s="38">
        <v>26.72</v>
      </c>
      <c r="J13" s="39">
        <v>39.21</v>
      </c>
      <c r="K13" s="40">
        <v>39.21</v>
      </c>
      <c r="L13" s="41">
        <v>28.69</v>
      </c>
      <c r="N13" s="25">
        <f t="shared" si="0"/>
        <v>28.69</v>
      </c>
      <c r="O13" s="25">
        <f t="shared" si="1"/>
        <v>39.21</v>
      </c>
      <c r="P13">
        <f t="shared" si="2"/>
        <v>28.693921</v>
      </c>
      <c r="Q13">
        <f t="shared" si="3"/>
        <v>28.693921</v>
      </c>
    </row>
    <row r="14" spans="1:18">
      <c r="A14" s="26">
        <v>8</v>
      </c>
      <c r="B14" s="27"/>
      <c r="C14" s="28">
        <v>5</v>
      </c>
      <c r="D14" s="28">
        <v>4</v>
      </c>
      <c r="E14" s="42" t="s">
        <v>23</v>
      </c>
      <c r="F14" s="30">
        <v>27.54</v>
      </c>
      <c r="G14" s="31">
        <v>29.43</v>
      </c>
      <c r="H14" s="32">
        <v>29.43</v>
      </c>
      <c r="I14" s="30">
        <v>99.99</v>
      </c>
      <c r="J14" s="31">
        <v>99.99</v>
      </c>
      <c r="K14" s="32">
        <v>99.99</v>
      </c>
      <c r="L14" s="33">
        <v>29.43</v>
      </c>
      <c r="N14" s="25">
        <f t="shared" si="0"/>
        <v>29.43</v>
      </c>
      <c r="O14" s="25">
        <f t="shared" si="1"/>
        <v>99.99</v>
      </c>
      <c r="P14">
        <f t="shared" si="2"/>
        <v>29.439999</v>
      </c>
      <c r="R14">
        <f>P14</f>
        <v>29.439999</v>
      </c>
    </row>
    <row r="15" spans="1:18">
      <c r="A15" s="26">
        <v>9</v>
      </c>
      <c r="B15" s="27">
        <v>4</v>
      </c>
      <c r="C15" s="28"/>
      <c r="D15" s="28">
        <v>9</v>
      </c>
      <c r="E15" s="42" t="s">
        <v>28</v>
      </c>
      <c r="F15" s="30">
        <v>55.84</v>
      </c>
      <c r="G15" s="31">
        <v>51.9</v>
      </c>
      <c r="H15" s="32">
        <v>55.84</v>
      </c>
      <c r="I15" s="30">
        <v>29.93</v>
      </c>
      <c r="J15" s="31">
        <v>21.95</v>
      </c>
      <c r="K15" s="32">
        <v>29.93</v>
      </c>
      <c r="L15" s="33">
        <v>29.93</v>
      </c>
      <c r="N15" s="25">
        <f t="shared" si="0"/>
        <v>29.93</v>
      </c>
      <c r="O15" s="25">
        <f t="shared" si="1"/>
        <v>55.84</v>
      </c>
      <c r="P15">
        <f t="shared" si="2"/>
        <v>29.935583999999999</v>
      </c>
      <c r="Q15">
        <f t="shared" si="3"/>
        <v>29.935583999999999</v>
      </c>
    </row>
    <row r="16" spans="1:18">
      <c r="A16" s="26">
        <v>10</v>
      </c>
      <c r="B16" s="27">
        <v>5</v>
      </c>
      <c r="C16" s="28"/>
      <c r="D16" s="28">
        <v>5</v>
      </c>
      <c r="E16" s="42" t="s">
        <v>24</v>
      </c>
      <c r="F16" s="30">
        <v>99.99</v>
      </c>
      <c r="G16" s="31">
        <v>99.99</v>
      </c>
      <c r="H16" s="32">
        <v>99.99</v>
      </c>
      <c r="I16" s="30">
        <v>31.17</v>
      </c>
      <c r="J16" s="31">
        <v>26.55</v>
      </c>
      <c r="K16" s="32">
        <v>31.17</v>
      </c>
      <c r="L16" s="33">
        <v>31.17</v>
      </c>
      <c r="N16" s="25">
        <f t="shared" si="0"/>
        <v>31.17</v>
      </c>
      <c r="O16" s="25">
        <f t="shared" si="1"/>
        <v>99.99</v>
      </c>
      <c r="P16">
        <f t="shared" si="2"/>
        <v>31.179999000000002</v>
      </c>
      <c r="R16">
        <f t="shared" si="4"/>
        <v>31.179999000000002</v>
      </c>
    </row>
    <row r="17" spans="1:17" ht="13.8" thickBot="1">
      <c r="A17" s="43">
        <v>11</v>
      </c>
      <c r="B17" s="44">
        <v>6</v>
      </c>
      <c r="C17" s="44"/>
      <c r="D17" s="45">
        <v>7</v>
      </c>
      <c r="E17" s="46" t="s">
        <v>26</v>
      </c>
      <c r="F17" s="47">
        <v>38.340000000000003</v>
      </c>
      <c r="G17" s="48">
        <v>30.92</v>
      </c>
      <c r="H17" s="49">
        <v>38.340000000000003</v>
      </c>
      <c r="I17" s="47">
        <v>99.99</v>
      </c>
      <c r="J17" s="48">
        <v>99.99</v>
      </c>
      <c r="K17" s="49">
        <v>99.99</v>
      </c>
      <c r="L17" s="50">
        <v>38.340000000000003</v>
      </c>
      <c r="N17" s="25">
        <f t="shared" si="0"/>
        <v>38.340000000000003</v>
      </c>
      <c r="O17" s="25">
        <f t="shared" si="1"/>
        <v>99.99</v>
      </c>
      <c r="P17">
        <f t="shared" si="2"/>
        <v>38.349999000000004</v>
      </c>
      <c r="Q17">
        <f t="shared" si="3"/>
        <v>38.349999000000004</v>
      </c>
    </row>
  </sheetData>
  <sortState ref="A7:L17">
    <sortCondition ref="A7"/>
  </sortState>
  <conditionalFormatting sqref="F7:L12">
    <cfRule type="cellIs" dxfId="3" priority="3" stopIfTrue="1" operator="equal">
      <formula>99.99</formula>
    </cfRule>
    <cfRule type="cellIs" dxfId="2" priority="4" stopIfTrue="1" operator="equal">
      <formula>0</formula>
    </cfRule>
  </conditionalFormatting>
  <conditionalFormatting sqref="F13:L17">
    <cfRule type="cellIs" dxfId="1" priority="1" stopIfTrue="1" operator="equal">
      <formula>99.99</formula>
    </cfRule>
    <cfRule type="cellIs" dxfId="0" priority="2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útok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dcterms:created xsi:type="dcterms:W3CDTF">2018-06-17T10:31:56Z</dcterms:created>
  <dcterms:modified xsi:type="dcterms:W3CDTF">2018-06-17T10:32:25Z</dcterms:modified>
</cp:coreProperties>
</file>