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050" yWindow="150" windowWidth="17280" windowHeight="11955"/>
  </bookViews>
  <sheets>
    <sheet name="Ženy" sheetId="3" r:id="rId1"/>
    <sheet name="Muži do 35" sheetId="1" r:id="rId2"/>
    <sheet name="Muži nad 35" sheetId="6" r:id="rId3"/>
    <sheet name="STARTOVKA" sheetId="7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3"/>
  <c r="F5"/>
  <c r="F6"/>
  <c r="F7"/>
  <c r="F8"/>
  <c r="F4"/>
  <c r="F14" i="6"/>
  <c r="F5" i="1" l="1"/>
  <c r="F6"/>
  <c r="F7"/>
  <c r="F8"/>
  <c r="F9"/>
  <c r="F10"/>
  <c r="F11"/>
  <c r="F12"/>
  <c r="F13"/>
  <c r="F14"/>
  <c r="F16"/>
  <c r="F17"/>
  <c r="F18"/>
  <c r="F19"/>
  <c r="F20"/>
  <c r="F22"/>
  <c r="F23"/>
  <c r="F25"/>
  <c r="F26"/>
  <c r="F27"/>
  <c r="F4"/>
  <c r="F5" i="6"/>
  <c r="F7"/>
  <c r="F8"/>
  <c r="F9"/>
  <c r="F10"/>
  <c r="F11"/>
  <c r="F12"/>
  <c r="F13"/>
  <c r="F4"/>
  <c r="G4" i="3" l="1"/>
  <c r="G5"/>
  <c r="G6"/>
  <c r="G7"/>
  <c r="G8"/>
  <c r="G9"/>
  <c r="G4" i="6"/>
  <c r="G5"/>
  <c r="G7"/>
  <c r="G8"/>
  <c r="G9"/>
  <c r="G10"/>
  <c r="G11"/>
  <c r="G12"/>
  <c r="G13"/>
  <c r="G14"/>
  <c r="G4" i="1"/>
  <c r="G5"/>
  <c r="G6"/>
  <c r="G7"/>
  <c r="G8"/>
  <c r="G9"/>
  <c r="G10"/>
  <c r="G11"/>
  <c r="G12"/>
  <c r="G13"/>
  <c r="G14"/>
  <c r="G16"/>
  <c r="G17"/>
  <c r="G18"/>
  <c r="G19"/>
  <c r="G20"/>
  <c r="G22"/>
  <c r="G23"/>
  <c r="G25"/>
  <c r="G26"/>
  <c r="G27"/>
</calcChain>
</file>

<file path=xl/sharedStrings.xml><?xml version="1.0" encoding="utf-8"?>
<sst xmlns="http://schemas.openxmlformats.org/spreadsheetml/2006/main" count="209" uniqueCount="89">
  <si>
    <t>Kategorie:</t>
  </si>
  <si>
    <t>JMÉNO A PŘÍJMENÍ</t>
  </si>
  <si>
    <t>ORGANIZACE</t>
  </si>
  <si>
    <t xml:space="preserve"> MUŽI DO 35</t>
  </si>
  <si>
    <t>Start. Číslo</t>
  </si>
  <si>
    <t>ŽENY</t>
  </si>
  <si>
    <t>VÝSLEDNÝ ČAS</t>
  </si>
  <si>
    <t>UMÍSTĚNÍ</t>
  </si>
  <si>
    <t>SDH Lubina 1 - Drnholec</t>
  </si>
  <si>
    <t>SDH Vigantice</t>
  </si>
  <si>
    <t>SDH Petřvald</t>
  </si>
  <si>
    <t>SDH Bohuslavice</t>
  </si>
  <si>
    <t>SDH Darkovice</t>
  </si>
  <si>
    <t xml:space="preserve">1. čas </t>
  </si>
  <si>
    <t>2. čas</t>
  </si>
  <si>
    <t xml:space="preserve">2. čas </t>
  </si>
  <si>
    <t>Martin Popp</t>
  </si>
  <si>
    <t>SDH Osek nad Bečvou</t>
  </si>
  <si>
    <t>Lukáš Petrželka</t>
  </si>
  <si>
    <t>Jan Koterec</t>
  </si>
  <si>
    <t>Václav Koterec</t>
  </si>
  <si>
    <t>Miroslav Balada</t>
  </si>
  <si>
    <t>Miroslav Hanel</t>
  </si>
  <si>
    <t>SDH Bobrovníky</t>
  </si>
  <si>
    <t>Tomáš Goldenstein</t>
  </si>
  <si>
    <t>Dušan Pokorný</t>
  </si>
  <si>
    <t xml:space="preserve"> MUŽI NAD 35</t>
  </si>
  <si>
    <t>René Černík</t>
  </si>
  <si>
    <t>Ondřej Fabián</t>
  </si>
  <si>
    <t>nad 35</t>
  </si>
  <si>
    <t xml:space="preserve"> LISTINA</t>
  </si>
  <si>
    <t>STARTOVNÍ</t>
  </si>
  <si>
    <t>SDH Jarcová</t>
  </si>
  <si>
    <t xml:space="preserve">Tereza Lípová </t>
  </si>
  <si>
    <t xml:space="preserve">Zdeňka Mrňková </t>
  </si>
  <si>
    <t>SDH Újezd</t>
  </si>
  <si>
    <t xml:space="preserve">Barbora Hrabinová </t>
  </si>
  <si>
    <t>SDH Budišov nad Budišovkou</t>
  </si>
  <si>
    <t xml:space="preserve">Eva Vojvodíková </t>
  </si>
  <si>
    <t>SDH Velké Karlovice - Tísňavy</t>
  </si>
  <si>
    <t xml:space="preserve"> </t>
  </si>
  <si>
    <t>SDH Kozlovice</t>
  </si>
  <si>
    <t>Martin Kovář</t>
  </si>
  <si>
    <t xml:space="preserve">SDH Petřvald </t>
  </si>
  <si>
    <t>SDH Darkovice </t>
  </si>
  <si>
    <t>Martin Šafránek</t>
  </si>
  <si>
    <t>HZS Kojetín</t>
  </si>
  <si>
    <t>Tereza Lípová</t>
  </si>
  <si>
    <t>Prokop Zábranský</t>
  </si>
  <si>
    <t>ženy</t>
  </si>
  <si>
    <t>Zdeňka Mrňková</t>
  </si>
  <si>
    <t xml:space="preserve">Radek Juchelka </t>
  </si>
  <si>
    <t xml:space="preserve">Radek Březovják </t>
  </si>
  <si>
    <t xml:space="preserve">Tomáš Melč </t>
  </si>
  <si>
    <t xml:space="preserve">David Pašek </t>
  </si>
  <si>
    <t xml:space="preserve">Petr Dinič </t>
  </si>
  <si>
    <t>SDH Dolní Lutyně</t>
  </si>
  <si>
    <t xml:space="preserve">Lukáš Blažek </t>
  </si>
  <si>
    <t>SDH Klokočůvek</t>
  </si>
  <si>
    <t>Jakub Rojíček</t>
  </si>
  <si>
    <t>SDH Hukvaldy</t>
  </si>
  <si>
    <t>Petr Mrňka</t>
  </si>
  <si>
    <t>Josef Černíček</t>
  </si>
  <si>
    <t>SDH Jestřábí</t>
  </si>
  <si>
    <t>SDH Veselá</t>
  </si>
  <si>
    <t>Lucie Bůbelová</t>
  </si>
  <si>
    <t>Dalibor Rojíček</t>
  </si>
  <si>
    <t>SDH Staré Hamry</t>
  </si>
  <si>
    <t>Jan Lariš</t>
  </si>
  <si>
    <t>SDH Horní Suchá</t>
  </si>
  <si>
    <t>Josef Žlebek</t>
  </si>
  <si>
    <t>SDH Ostrava - Muglinov</t>
  </si>
  <si>
    <t>Lukáš Mrňka</t>
  </si>
  <si>
    <t>Aleš Masný</t>
  </si>
  <si>
    <t>Václav Motúz</t>
  </si>
  <si>
    <t>JSDH Kopřivnice</t>
  </si>
  <si>
    <t>Martin Koliba</t>
  </si>
  <si>
    <t>SDH Metylovice</t>
  </si>
  <si>
    <t>Adam Ryš</t>
  </si>
  <si>
    <t>Matyáš Ďurina</t>
  </si>
  <si>
    <t>Nikola Škultetyová</t>
  </si>
  <si>
    <t>SDH Staré Město</t>
  </si>
  <si>
    <t>Adam Pašek</t>
  </si>
  <si>
    <t>Jan Křížák</t>
  </si>
  <si>
    <t>SDH Vřesina</t>
  </si>
  <si>
    <t>ČASY PSÁT:</t>
  </si>
  <si>
    <t>00:00,00</t>
  </si>
  <si>
    <t>SDH Brno - Královo Pole</t>
  </si>
  <si>
    <t>Martin Gruber</t>
  </si>
</sst>
</file>

<file path=xl/styles.xml><?xml version="1.0" encoding="utf-8"?>
<styleSheet xmlns="http://schemas.openxmlformats.org/spreadsheetml/2006/main">
  <numFmts count="1">
    <numFmt numFmtId="164" formatCode="mm:ss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1D2129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66"/>
      <name val="Calibri"/>
      <family val="2"/>
      <charset val="238"/>
      <scheme val="minor"/>
    </font>
    <font>
      <sz val="11"/>
      <color rgb="FF1D2129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sz val="11"/>
      <color rgb="FFFF0066"/>
      <name val="Calibri"/>
      <family val="2"/>
      <scheme val="minor"/>
    </font>
    <font>
      <sz val="10"/>
      <color rgb="FFFF0066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5" fillId="0" borderId="0" xfId="0" applyNumberFormat="1" applyFont="1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9" fontId="6" fillId="0" borderId="0" xfId="0" applyNumberFormat="1" applyFont="1"/>
    <xf numFmtId="164" fontId="8" fillId="0" borderId="0" xfId="0" applyNumberFormat="1" applyFont="1"/>
    <xf numFmtId="0" fontId="10" fillId="0" borderId="0" xfId="0" applyFont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3" xfId="0" applyBorder="1"/>
    <xf numFmtId="164" fontId="14" fillId="0" borderId="0" xfId="0" applyNumberFormat="1" applyFont="1"/>
    <xf numFmtId="164" fontId="0" fillId="0" borderId="0" xfId="0" applyNumberFormat="1"/>
    <xf numFmtId="0" fontId="13" fillId="0" borderId="4" xfId="0" applyFont="1" applyBorder="1" applyAlignment="1">
      <alignment horizontal="center"/>
    </xf>
    <xf numFmtId="0" fontId="16" fillId="0" borderId="0" xfId="0" applyFont="1"/>
    <xf numFmtId="0" fontId="15" fillId="0" borderId="0" xfId="0" applyFont="1"/>
    <xf numFmtId="0" fontId="4" fillId="0" borderId="0" xfId="0" applyFont="1" applyAlignment="1">
      <alignment horizontal="right" wrapText="1"/>
    </xf>
    <xf numFmtId="164" fontId="17" fillId="0" borderId="0" xfId="0" applyNumberFormat="1" applyFont="1"/>
    <xf numFmtId="0" fontId="18" fillId="0" borderId="1" xfId="0" applyFont="1" applyBorder="1"/>
    <xf numFmtId="0" fontId="16" fillId="0" borderId="0" xfId="0" applyFont="1" applyAlignment="1">
      <alignment vertical="center" wrapText="1"/>
    </xf>
    <xf numFmtId="164" fontId="18" fillId="0" borderId="1" xfId="0" applyNumberFormat="1" applyFont="1" applyBorder="1"/>
    <xf numFmtId="0" fontId="0" fillId="0" borderId="1" xfId="0" applyBorder="1"/>
    <xf numFmtId="0" fontId="15" fillId="0" borderId="1" xfId="0" applyFont="1" applyBorder="1"/>
    <xf numFmtId="164" fontId="18" fillId="0" borderId="0" xfId="0" applyNumberFormat="1" applyFont="1"/>
    <xf numFmtId="0" fontId="18" fillId="0" borderId="2" xfId="0" applyFont="1" applyBorder="1"/>
    <xf numFmtId="164" fontId="18" fillId="0" borderId="2" xfId="0" applyNumberFormat="1" applyFont="1" applyBorder="1"/>
    <xf numFmtId="0" fontId="2" fillId="0" borderId="1" xfId="0" applyFont="1" applyBorder="1"/>
    <xf numFmtId="164" fontId="20" fillId="0" borderId="1" xfId="0" applyNumberFormat="1" applyFont="1" applyBorder="1"/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/>
    </xf>
    <xf numFmtId="0" fontId="9" fillId="0" borderId="0" xfId="0" applyFont="1"/>
    <xf numFmtId="49" fontId="10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49" fontId="22" fillId="0" borderId="0" xfId="0" applyNumberFormat="1" applyFont="1"/>
    <xf numFmtId="0" fontId="22" fillId="0" borderId="0" xfId="0" applyFont="1" applyAlignment="1">
      <alignment horizontal="center"/>
    </xf>
    <xf numFmtId="0" fontId="19" fillId="0" borderId="1" xfId="0" applyFont="1" applyBorder="1"/>
    <xf numFmtId="0" fontId="1" fillId="0" borderId="1" xfId="0" applyFont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5" fillId="0" borderId="0" xfId="0" applyFont="1"/>
    <xf numFmtId="0" fontId="26" fillId="0" borderId="0" xfId="0" applyFont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0" xfId="0" applyFont="1"/>
    <xf numFmtId="0" fontId="28" fillId="0" borderId="1" xfId="0" applyFont="1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7" fillId="0" borderId="0" xfId="0" applyFont="1"/>
    <xf numFmtId="0" fontId="31" fillId="0" borderId="0" xfId="0" applyFont="1" applyAlignment="1">
      <alignment vertical="center" wrapText="1"/>
    </xf>
    <xf numFmtId="0" fontId="2" fillId="0" borderId="5" xfId="0" applyFont="1" applyBorder="1"/>
    <xf numFmtId="0" fontId="19" fillId="0" borderId="5" xfId="0" applyFont="1" applyBorder="1"/>
    <xf numFmtId="0" fontId="24" fillId="0" borderId="5" xfId="0" applyFont="1" applyBorder="1"/>
    <xf numFmtId="0" fontId="17" fillId="0" borderId="1" xfId="0" applyFont="1" applyBorder="1"/>
    <xf numFmtId="0" fontId="27" fillId="0" borderId="0" xfId="0" applyFont="1"/>
    <xf numFmtId="0" fontId="12" fillId="0" borderId="0" xfId="0" applyFont="1" applyBorder="1" applyAlignment="1">
      <alignment horizontal="center"/>
    </xf>
    <xf numFmtId="0" fontId="0" fillId="0" borderId="0" xfId="0" applyBorder="1"/>
    <xf numFmtId="164" fontId="18" fillId="0" borderId="0" xfId="0" applyNumberFormat="1" applyFont="1" applyBorder="1"/>
    <xf numFmtId="0" fontId="2" fillId="0" borderId="0" xfId="0" applyFont="1" applyBorder="1"/>
    <xf numFmtId="0" fontId="8" fillId="0" borderId="0" xfId="0" applyFont="1" applyBorder="1"/>
    <xf numFmtId="164" fontId="17" fillId="0" borderId="1" xfId="0" applyNumberFormat="1" applyFont="1" applyBorder="1"/>
    <xf numFmtId="0" fontId="11" fillId="0" borderId="0" xfId="0" applyFont="1" applyBorder="1" applyAlignment="1">
      <alignment horizontal="center"/>
    </xf>
    <xf numFmtId="0" fontId="15" fillId="0" borderId="0" xfId="0" applyFont="1" applyBorder="1"/>
  </cellXfs>
  <cellStyles count="1">
    <cellStyle name="normální" xfId="0" builtinId="0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F0066"/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9"/>
  <sheetViews>
    <sheetView tabSelected="1" workbookViewId="0">
      <selection activeCell="E10" sqref="E10"/>
    </sheetView>
  </sheetViews>
  <sheetFormatPr defaultRowHeight="15"/>
  <cols>
    <col min="1" max="1" width="11.28515625" customWidth="1"/>
    <col min="2" max="2" width="24.7109375" customWidth="1"/>
    <col min="3" max="3" width="26.7109375" customWidth="1"/>
    <col min="4" max="6" width="15.7109375" customWidth="1"/>
    <col min="7" max="7" width="11.28515625" customWidth="1"/>
  </cols>
  <sheetData>
    <row r="1" spans="1:45" ht="26.25">
      <c r="B1" s="1" t="s">
        <v>0</v>
      </c>
      <c r="C1" s="2" t="s">
        <v>5</v>
      </c>
      <c r="D1" s="2"/>
      <c r="E1" s="2"/>
    </row>
    <row r="3" spans="1:45">
      <c r="A3" s="11" t="s">
        <v>4</v>
      </c>
      <c r="B3" s="11" t="s">
        <v>1</v>
      </c>
      <c r="C3" s="11" t="s">
        <v>2</v>
      </c>
      <c r="D3" s="11" t="s">
        <v>13</v>
      </c>
      <c r="E3" s="11" t="s">
        <v>15</v>
      </c>
      <c r="F3" s="11" t="s">
        <v>6</v>
      </c>
      <c r="G3" s="11" t="s">
        <v>7</v>
      </c>
    </row>
    <row r="4" spans="1:45" ht="15.75">
      <c r="A4" s="11">
        <v>1</v>
      </c>
      <c r="B4" s="32" t="s">
        <v>33</v>
      </c>
      <c r="C4" s="22" t="s">
        <v>32</v>
      </c>
      <c r="D4" s="24">
        <v>3.8784837962962961E-3</v>
      </c>
      <c r="E4" s="24">
        <v>1.1729166666666667E-3</v>
      </c>
      <c r="F4" s="24">
        <f>SUM(D4:E4)</f>
        <v>5.0514004629629624E-3</v>
      </c>
      <c r="G4" s="30">
        <f t="shared" ref="G4:G8" si="0">RANK(F4,$F$4:$F$9,1)</f>
        <v>5</v>
      </c>
      <c r="H4" s="5"/>
    </row>
    <row r="5" spans="1:45" ht="15.75">
      <c r="A5" s="11">
        <v>2</v>
      </c>
      <c r="B5" s="32" t="s">
        <v>34</v>
      </c>
      <c r="C5" s="22" t="s">
        <v>35</v>
      </c>
      <c r="D5" s="24">
        <v>2.4882870370370371E-3</v>
      </c>
      <c r="E5" s="24">
        <v>1.4265046296296298E-3</v>
      </c>
      <c r="F5" s="24">
        <f t="shared" ref="F5:F9" si="1">SUM(D5:E5)</f>
        <v>3.9147916666666671E-3</v>
      </c>
      <c r="G5" s="30">
        <f t="shared" si="0"/>
        <v>4</v>
      </c>
      <c r="H5" s="5"/>
    </row>
    <row r="6" spans="1:45" ht="15.75">
      <c r="A6" s="11">
        <v>3</v>
      </c>
      <c r="B6" s="34" t="s">
        <v>36</v>
      </c>
      <c r="C6" s="28" t="s">
        <v>37</v>
      </c>
      <c r="D6" s="29">
        <v>3.6903009259259263E-3</v>
      </c>
      <c r="E6" s="29">
        <v>1.9490740740740742E-3</v>
      </c>
      <c r="F6" s="24">
        <f t="shared" si="1"/>
        <v>5.6393750000000003E-3</v>
      </c>
      <c r="G6" s="30">
        <f t="shared" si="0"/>
        <v>6</v>
      </c>
      <c r="H6" s="5"/>
    </row>
    <row r="7" spans="1:45" ht="15.75">
      <c r="A7" s="11">
        <v>4</v>
      </c>
      <c r="B7" s="32" t="s">
        <v>38</v>
      </c>
      <c r="C7" s="22" t="s">
        <v>39</v>
      </c>
      <c r="D7" s="24">
        <v>1.7666319444444446E-3</v>
      </c>
      <c r="E7" s="24">
        <v>1.0307870370370369E-3</v>
      </c>
      <c r="F7" s="24">
        <f t="shared" si="1"/>
        <v>2.7974189814814815E-3</v>
      </c>
      <c r="G7" s="30">
        <f t="shared" si="0"/>
        <v>3</v>
      </c>
      <c r="H7" s="5"/>
    </row>
    <row r="8" spans="1:45" s="14" customFormat="1" ht="15.75">
      <c r="A8" s="11">
        <v>5</v>
      </c>
      <c r="B8" s="30" t="s">
        <v>65</v>
      </c>
      <c r="C8" s="26" t="s">
        <v>64</v>
      </c>
      <c r="D8" s="24">
        <v>1.5987500000000001E-3</v>
      </c>
      <c r="E8" s="31">
        <v>1.0387731481481483E-3</v>
      </c>
      <c r="F8" s="24">
        <f t="shared" si="1"/>
        <v>2.6375231481481484E-3</v>
      </c>
      <c r="G8" s="30">
        <f t="shared" si="0"/>
        <v>1</v>
      </c>
      <c r="H8" s="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</row>
    <row r="9" spans="1:45" ht="15.75">
      <c r="A9" s="11">
        <v>6</v>
      </c>
      <c r="B9" s="26" t="s">
        <v>80</v>
      </c>
      <c r="C9" s="26" t="s">
        <v>81</v>
      </c>
      <c r="D9" s="24">
        <v>1.7997453703703702E-3</v>
      </c>
      <c r="E9" s="24">
        <v>9.4872685185185175E-4</v>
      </c>
      <c r="F9" s="24">
        <f t="shared" si="1"/>
        <v>2.748472222222222E-3</v>
      </c>
      <c r="G9" s="30">
        <f>RANK(F9,$F$4:$F$9,1)</f>
        <v>2</v>
      </c>
      <c r="H9" s="5"/>
    </row>
    <row r="10" spans="1:45" s="62" customFormat="1">
      <c r="A10" s="67"/>
      <c r="B10" s="68"/>
      <c r="C10" s="68"/>
      <c r="D10" s="63"/>
      <c r="E10" s="63"/>
      <c r="F10" s="63"/>
      <c r="G10" s="64"/>
    </row>
    <row r="11" spans="1:45">
      <c r="D11" s="62"/>
      <c r="E11" s="63"/>
      <c r="F11" s="63"/>
      <c r="G11" s="64"/>
    </row>
    <row r="12" spans="1:45" ht="15.75">
      <c r="A12" s="6"/>
      <c r="D12" s="27"/>
      <c r="E12" s="27"/>
      <c r="F12" s="16"/>
    </row>
    <row r="13" spans="1:45" ht="15.75">
      <c r="A13" s="3"/>
      <c r="B13" s="4"/>
      <c r="C13" s="4"/>
      <c r="D13" s="15"/>
      <c r="E13" s="15"/>
      <c r="F13" s="27"/>
    </row>
    <row r="14" spans="1:45" ht="21">
      <c r="B14" s="39" t="s">
        <v>85</v>
      </c>
      <c r="C14" s="40" t="s">
        <v>86</v>
      </c>
      <c r="D14" s="27"/>
      <c r="E14" s="27"/>
      <c r="F14" s="16"/>
    </row>
    <row r="15" spans="1:45" ht="15.75">
      <c r="A15" s="3"/>
      <c r="B15" s="4"/>
      <c r="C15" s="4"/>
      <c r="D15" s="27"/>
      <c r="E15" s="27"/>
      <c r="G15" s="18"/>
    </row>
    <row r="16" spans="1:45" ht="15.75">
      <c r="A16" s="3"/>
      <c r="B16" s="4"/>
      <c r="C16" s="4"/>
      <c r="D16" s="27"/>
      <c r="E16" s="27"/>
      <c r="F16" s="16"/>
    </row>
    <row r="17" spans="1:6" ht="15.75">
      <c r="A17" s="3"/>
      <c r="B17" s="4"/>
      <c r="C17" s="4"/>
      <c r="D17" s="27"/>
      <c r="E17" s="27"/>
      <c r="F17" s="27"/>
    </row>
    <row r="18" spans="1:6" ht="15.75">
      <c r="A18" s="3"/>
      <c r="B18" s="4"/>
      <c r="C18" s="4"/>
      <c r="D18" s="15"/>
      <c r="E18" s="15"/>
      <c r="F18" s="16"/>
    </row>
    <row r="19" spans="1:6" ht="15.75">
      <c r="A19" s="3"/>
      <c r="B19" s="4"/>
      <c r="C19" s="4"/>
      <c r="D19" s="4"/>
      <c r="E19" s="4"/>
    </row>
    <row r="20" spans="1:6" ht="15.75">
      <c r="A20" s="3"/>
      <c r="B20" s="4"/>
      <c r="C20" s="4"/>
      <c r="D20" s="4"/>
      <c r="E20" s="4"/>
    </row>
    <row r="21" spans="1:6" ht="15.75">
      <c r="A21" s="3"/>
      <c r="B21" s="4"/>
      <c r="C21" s="4"/>
      <c r="D21" s="4"/>
      <c r="E21" s="4"/>
    </row>
    <row r="22" spans="1:6" ht="15.75">
      <c r="A22" s="3"/>
      <c r="B22" s="4"/>
      <c r="C22" s="4"/>
      <c r="D22" s="4"/>
      <c r="E22" s="4"/>
    </row>
    <row r="23" spans="1:6" ht="15.75">
      <c r="A23" s="3"/>
      <c r="B23" s="5"/>
      <c r="C23" s="4"/>
      <c r="D23" s="4"/>
      <c r="E23" s="4"/>
    </row>
    <row r="24" spans="1:6" ht="15.75">
      <c r="A24" s="3"/>
      <c r="B24" s="5"/>
      <c r="C24" s="5"/>
      <c r="D24" s="5"/>
      <c r="E24" s="5"/>
    </row>
    <row r="25" spans="1:6" ht="15.75">
      <c r="A25" s="3"/>
      <c r="B25" s="5"/>
      <c r="C25" s="5"/>
      <c r="D25" s="5"/>
      <c r="E25" s="5"/>
    </row>
    <row r="26" spans="1:6" ht="15.75">
      <c r="A26" s="3"/>
      <c r="B26" s="5"/>
      <c r="C26" s="5"/>
      <c r="D26" s="5"/>
      <c r="E26" s="5"/>
    </row>
    <row r="27" spans="1:6" ht="15.75">
      <c r="A27" s="3"/>
      <c r="B27" s="5"/>
      <c r="C27" s="5"/>
      <c r="D27" s="5"/>
      <c r="E27" s="5"/>
    </row>
    <row r="28" spans="1:6" ht="15.75">
      <c r="A28" s="3"/>
      <c r="B28" s="5"/>
      <c r="C28" s="5"/>
      <c r="D28" s="5"/>
      <c r="E28" s="5"/>
    </row>
    <row r="29" spans="1:6" ht="15.75">
      <c r="A29" s="3"/>
      <c r="B29" s="5"/>
      <c r="C29" s="5"/>
      <c r="D29" s="5"/>
      <c r="E29" s="5"/>
    </row>
  </sheetData>
  <conditionalFormatting sqref="G4:G11">
    <cfRule type="cellIs" dxfId="2" priority="1" operator="lessThanOrEqual">
      <formula>3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9"/>
  <sheetViews>
    <sheetView topLeftCell="A2" workbookViewId="0">
      <selection activeCell="D15" sqref="D15"/>
    </sheetView>
  </sheetViews>
  <sheetFormatPr defaultRowHeight="15"/>
  <cols>
    <col min="1" max="1" width="11.28515625" customWidth="1"/>
    <col min="2" max="2" width="24.7109375" customWidth="1"/>
    <col min="3" max="3" width="27.28515625" customWidth="1"/>
    <col min="4" max="6" width="15.7109375" customWidth="1"/>
    <col min="7" max="7" width="11.140625" customWidth="1"/>
  </cols>
  <sheetData>
    <row r="1" spans="1:9" ht="26.25">
      <c r="B1" s="1" t="s">
        <v>0</v>
      </c>
      <c r="C1" s="2" t="s">
        <v>3</v>
      </c>
      <c r="D1" s="2"/>
      <c r="E1" s="2"/>
    </row>
    <row r="3" spans="1:9" ht="15.75">
      <c r="A3" s="11" t="s">
        <v>4</v>
      </c>
      <c r="B3" s="11" t="s">
        <v>1</v>
      </c>
      <c r="C3" s="11" t="s">
        <v>2</v>
      </c>
      <c r="D3" s="11" t="s">
        <v>13</v>
      </c>
      <c r="E3" s="11" t="s">
        <v>14</v>
      </c>
      <c r="F3" s="11" t="s">
        <v>6</v>
      </c>
      <c r="G3" s="11" t="s">
        <v>7</v>
      </c>
      <c r="H3" s="7"/>
      <c r="I3" s="7"/>
    </row>
    <row r="4" spans="1:9" ht="15.75">
      <c r="A4" s="12">
        <v>1</v>
      </c>
      <c r="B4" s="22" t="s">
        <v>18</v>
      </c>
      <c r="C4" s="22" t="s">
        <v>8</v>
      </c>
      <c r="D4" s="24">
        <v>1.8683449074074073E-3</v>
      </c>
      <c r="E4" s="24">
        <v>1.276388888888889E-3</v>
      </c>
      <c r="F4" s="24">
        <f>SUM(D4:E4)</f>
        <v>3.1447337962962965E-3</v>
      </c>
      <c r="G4" s="30">
        <f t="shared" ref="G4:G12" si="0">RANK(F4,$F$4:$F$27,1)</f>
        <v>16</v>
      </c>
      <c r="H4" s="7"/>
      <c r="I4" s="7"/>
    </row>
    <row r="5" spans="1:9" ht="15.75">
      <c r="A5" s="12">
        <v>2</v>
      </c>
      <c r="B5" s="30" t="s">
        <v>42</v>
      </c>
      <c r="C5" s="30" t="s">
        <v>41</v>
      </c>
      <c r="D5" s="24">
        <v>3.7280208333333336E-3</v>
      </c>
      <c r="E5" s="24">
        <v>6.9444444444444441E-3</v>
      </c>
      <c r="F5" s="24">
        <f t="shared" ref="F5:F27" si="1">SUM(D5:E5)</f>
        <v>1.0672465277777777E-2</v>
      </c>
      <c r="G5" s="30">
        <f t="shared" si="0"/>
        <v>21</v>
      </c>
      <c r="H5" s="7"/>
      <c r="I5" s="7"/>
    </row>
    <row r="6" spans="1:9" ht="15.75">
      <c r="A6" s="12">
        <v>3</v>
      </c>
      <c r="B6" s="22" t="s">
        <v>16</v>
      </c>
      <c r="C6" s="22" t="s">
        <v>17</v>
      </c>
      <c r="D6" s="24">
        <v>1.5586921296296297E-3</v>
      </c>
      <c r="E6" s="24">
        <v>9.2986111111111101E-4</v>
      </c>
      <c r="F6" s="24">
        <f t="shared" si="1"/>
        <v>2.4885532407407408E-3</v>
      </c>
      <c r="G6" s="30">
        <f t="shared" si="0"/>
        <v>7</v>
      </c>
      <c r="H6" s="7"/>
      <c r="I6" s="7"/>
    </row>
    <row r="7" spans="1:9" ht="15.75">
      <c r="A7" s="12">
        <v>4</v>
      </c>
      <c r="B7" s="26" t="s">
        <v>19</v>
      </c>
      <c r="C7" s="30" t="s">
        <v>44</v>
      </c>
      <c r="D7" s="24">
        <v>1.4528819444444444E-3</v>
      </c>
      <c r="E7" s="24">
        <v>7.1435185185185187E-4</v>
      </c>
      <c r="F7" s="24">
        <f t="shared" si="1"/>
        <v>2.1672337962962964E-3</v>
      </c>
      <c r="G7" s="30">
        <f t="shared" si="0"/>
        <v>4</v>
      </c>
      <c r="H7" s="7"/>
    </row>
    <row r="8" spans="1:9" ht="15.75">
      <c r="A8" s="12">
        <v>5</v>
      </c>
      <c r="B8" s="30" t="s">
        <v>45</v>
      </c>
      <c r="C8" s="32" t="s">
        <v>46</v>
      </c>
      <c r="D8" s="24">
        <v>1.7380324074074075E-3</v>
      </c>
      <c r="E8" s="24">
        <v>7.5520833333333332E-4</v>
      </c>
      <c r="F8" s="24">
        <f t="shared" si="1"/>
        <v>2.4932407407407407E-3</v>
      </c>
      <c r="G8" s="30">
        <f t="shared" si="0"/>
        <v>8</v>
      </c>
      <c r="H8" s="7"/>
      <c r="I8" s="7"/>
    </row>
    <row r="9" spans="1:9" ht="15.75">
      <c r="A9" s="12">
        <v>6</v>
      </c>
      <c r="B9" s="43" t="s">
        <v>88</v>
      </c>
      <c r="C9" s="43" t="s">
        <v>87</v>
      </c>
      <c r="D9" s="24">
        <v>1.3181481481481482E-3</v>
      </c>
      <c r="E9" s="24">
        <v>7.0717592592592588E-4</v>
      </c>
      <c r="F9" s="24">
        <f t="shared" si="1"/>
        <v>2.0253240740740739E-3</v>
      </c>
      <c r="G9" s="30">
        <f t="shared" si="0"/>
        <v>2</v>
      </c>
      <c r="H9" s="7"/>
      <c r="I9" s="7"/>
    </row>
    <row r="10" spans="1:9" ht="15.75">
      <c r="A10" s="12">
        <v>7</v>
      </c>
      <c r="B10" s="30" t="s">
        <v>48</v>
      </c>
      <c r="C10" s="26" t="s">
        <v>17</v>
      </c>
      <c r="D10" s="24">
        <v>1.7739583333333333E-3</v>
      </c>
      <c r="E10" s="24">
        <v>9.1979166666666674E-4</v>
      </c>
      <c r="F10" s="24">
        <f t="shared" si="1"/>
        <v>2.69375E-3</v>
      </c>
      <c r="G10" s="30">
        <f t="shared" si="0"/>
        <v>12</v>
      </c>
      <c r="H10" s="7"/>
      <c r="I10" s="7"/>
    </row>
    <row r="11" spans="1:9" ht="15.75">
      <c r="A11" s="12">
        <v>8</v>
      </c>
      <c r="B11" s="32" t="s">
        <v>51</v>
      </c>
      <c r="C11" s="26" t="s">
        <v>41</v>
      </c>
      <c r="D11" s="24">
        <v>3.1740277777777774E-3</v>
      </c>
      <c r="E11" s="24">
        <v>1.754976851851852E-3</v>
      </c>
      <c r="F11" s="24">
        <f t="shared" si="1"/>
        <v>4.9290046296296295E-3</v>
      </c>
      <c r="G11" s="30">
        <f t="shared" si="0"/>
        <v>20</v>
      </c>
      <c r="H11" s="7"/>
    </row>
    <row r="12" spans="1:9" ht="15.75">
      <c r="A12" s="12">
        <v>9</v>
      </c>
      <c r="B12" s="32" t="s">
        <v>52</v>
      </c>
      <c r="C12" s="26" t="s">
        <v>32</v>
      </c>
      <c r="D12" s="24">
        <v>2.1856712962962962E-3</v>
      </c>
      <c r="E12" s="24">
        <v>1.0840277777777777E-3</v>
      </c>
      <c r="F12" s="24">
        <f t="shared" si="1"/>
        <v>3.2696990740740742E-3</v>
      </c>
      <c r="G12" s="30">
        <f t="shared" si="0"/>
        <v>17</v>
      </c>
      <c r="H12" s="7"/>
      <c r="I12" s="7"/>
    </row>
    <row r="13" spans="1:9" ht="15.75">
      <c r="A13" s="12">
        <v>10</v>
      </c>
      <c r="B13" s="32" t="s">
        <v>53</v>
      </c>
      <c r="C13" s="26" t="s">
        <v>17</v>
      </c>
      <c r="D13" s="24">
        <v>1.6955555555555558E-3</v>
      </c>
      <c r="E13" s="24">
        <v>9.6678240740740752E-4</v>
      </c>
      <c r="F13" s="24">
        <f t="shared" si="1"/>
        <v>2.6623379629629636E-3</v>
      </c>
      <c r="G13" s="30">
        <f t="shared" ref="G13:G26" si="2">RANK(F13,$F$4:$F$27,1)</f>
        <v>11</v>
      </c>
      <c r="H13" s="7"/>
      <c r="I13" s="7"/>
    </row>
    <row r="14" spans="1:9" ht="15.75">
      <c r="A14" s="12">
        <v>11</v>
      </c>
      <c r="B14" s="32" t="s">
        <v>54</v>
      </c>
      <c r="C14" s="26" t="s">
        <v>11</v>
      </c>
      <c r="D14" s="24">
        <v>1.3269675925925925E-3</v>
      </c>
      <c r="E14" s="24">
        <v>6.6296296296296296E-4</v>
      </c>
      <c r="F14" s="24">
        <f t="shared" si="1"/>
        <v>1.9899305555555555E-3</v>
      </c>
      <c r="G14" s="30">
        <f t="shared" si="2"/>
        <v>1</v>
      </c>
      <c r="H14" s="7"/>
      <c r="I14" s="7"/>
    </row>
    <row r="15" spans="1:9" ht="15.75">
      <c r="A15" s="12"/>
      <c r="B15" s="26"/>
      <c r="C15" s="26"/>
      <c r="D15" s="24"/>
      <c r="E15" s="24"/>
      <c r="F15" s="24"/>
      <c r="G15" s="30"/>
      <c r="H15" s="7"/>
    </row>
    <row r="16" spans="1:9" ht="15.75">
      <c r="A16" s="12">
        <v>13</v>
      </c>
      <c r="B16" s="26" t="s">
        <v>82</v>
      </c>
      <c r="C16" s="26" t="s">
        <v>11</v>
      </c>
      <c r="D16" s="24">
        <v>3.1234374999999999E-3</v>
      </c>
      <c r="E16" s="24">
        <v>1.1027777777777778E-3</v>
      </c>
      <c r="F16" s="24">
        <f t="shared" si="1"/>
        <v>4.2262152777777775E-3</v>
      </c>
      <c r="G16" s="30">
        <f t="shared" si="2"/>
        <v>19</v>
      </c>
      <c r="H16" s="7"/>
      <c r="I16" s="7"/>
    </row>
    <row r="17" spans="1:9" ht="15.75">
      <c r="A17" s="12">
        <v>14</v>
      </c>
      <c r="B17" s="26" t="s">
        <v>20</v>
      </c>
      <c r="C17" s="26" t="s">
        <v>12</v>
      </c>
      <c r="D17" s="24">
        <v>1.4857870370370372E-3</v>
      </c>
      <c r="E17" s="24">
        <v>7.4907407407407399E-4</v>
      </c>
      <c r="F17" s="24">
        <f t="shared" si="1"/>
        <v>2.2348611111111111E-3</v>
      </c>
      <c r="G17" s="30">
        <f t="shared" si="2"/>
        <v>5</v>
      </c>
      <c r="H17" s="8"/>
      <c r="I17" s="7"/>
    </row>
    <row r="18" spans="1:9" ht="15.75">
      <c r="A18" s="12">
        <v>15</v>
      </c>
      <c r="B18" s="32" t="s">
        <v>57</v>
      </c>
      <c r="C18" s="26" t="s">
        <v>58</v>
      </c>
      <c r="D18" s="24">
        <v>1.7581018518518518E-3</v>
      </c>
      <c r="E18" s="24">
        <v>1.0141203703703703E-3</v>
      </c>
      <c r="F18" s="24">
        <f t="shared" si="1"/>
        <v>2.7722222222222219E-3</v>
      </c>
      <c r="G18" s="30">
        <f t="shared" si="2"/>
        <v>13</v>
      </c>
      <c r="H18" s="7"/>
    </row>
    <row r="19" spans="1:9" ht="15.75">
      <c r="A19" s="12">
        <v>16</v>
      </c>
      <c r="B19" s="26" t="s">
        <v>66</v>
      </c>
      <c r="C19" s="26" t="s">
        <v>60</v>
      </c>
      <c r="D19" s="24">
        <v>2.1789004629629628E-3</v>
      </c>
      <c r="E19" s="24">
        <v>9.0277777777777784E-4</v>
      </c>
      <c r="F19" s="24">
        <f t="shared" si="1"/>
        <v>3.0816782407407407E-3</v>
      </c>
      <c r="G19" s="30">
        <f t="shared" si="2"/>
        <v>15</v>
      </c>
      <c r="H19" s="7"/>
      <c r="I19" s="7"/>
    </row>
    <row r="20" spans="1:9" ht="15.75">
      <c r="A20" s="12">
        <v>17</v>
      </c>
      <c r="B20" s="26" t="s">
        <v>57</v>
      </c>
      <c r="C20" s="26" t="s">
        <v>67</v>
      </c>
      <c r="D20" s="24">
        <v>1.3340972222222224E-3</v>
      </c>
      <c r="E20" s="24">
        <v>6.9780092592592593E-4</v>
      </c>
      <c r="F20" s="24">
        <f t="shared" si="1"/>
        <v>2.0318981481481481E-3</v>
      </c>
      <c r="G20" s="30">
        <f t="shared" si="2"/>
        <v>3</v>
      </c>
      <c r="H20" s="7"/>
      <c r="I20" s="7"/>
    </row>
    <row r="21" spans="1:9" ht="15.75">
      <c r="A21" s="12"/>
      <c r="B21" s="26"/>
      <c r="C21" s="26"/>
      <c r="D21" s="24"/>
      <c r="E21" s="24"/>
      <c r="F21" s="24"/>
      <c r="G21" s="30"/>
      <c r="H21" s="7"/>
      <c r="I21" s="7"/>
    </row>
    <row r="22" spans="1:9" ht="15.75">
      <c r="A22" s="12">
        <v>19</v>
      </c>
      <c r="B22" s="26" t="s">
        <v>70</v>
      </c>
      <c r="C22" s="26" t="s">
        <v>71</v>
      </c>
      <c r="D22" s="24">
        <v>2.0000810185185187E-3</v>
      </c>
      <c r="E22" s="24">
        <v>1.0202546296296296E-3</v>
      </c>
      <c r="F22" s="24">
        <f t="shared" si="1"/>
        <v>3.0203356481481483E-3</v>
      </c>
      <c r="G22" s="30">
        <f t="shared" si="2"/>
        <v>14</v>
      </c>
      <c r="H22" s="7"/>
      <c r="I22" s="7"/>
    </row>
    <row r="23" spans="1:9" ht="15.75">
      <c r="A23" s="12">
        <v>20</v>
      </c>
      <c r="B23" s="26" t="s">
        <v>72</v>
      </c>
      <c r="C23" s="26" t="s">
        <v>35</v>
      </c>
      <c r="D23" s="24">
        <v>1.4604398148148148E-3</v>
      </c>
      <c r="E23" s="24">
        <v>9.1365740740740741E-4</v>
      </c>
      <c r="F23" s="24">
        <f t="shared" si="1"/>
        <v>2.3740972222222223E-3</v>
      </c>
      <c r="G23" s="30">
        <f t="shared" si="2"/>
        <v>6</v>
      </c>
      <c r="H23" s="7"/>
      <c r="I23" s="7"/>
    </row>
    <row r="24" spans="1:9" ht="15.75">
      <c r="A24" s="12"/>
      <c r="B24" s="26"/>
      <c r="C24" s="26"/>
      <c r="D24" s="24"/>
      <c r="E24" s="24"/>
      <c r="F24" s="24"/>
      <c r="G24" s="30"/>
      <c r="H24" s="7"/>
      <c r="I24" s="7"/>
    </row>
    <row r="25" spans="1:9" ht="15.75">
      <c r="A25" s="12">
        <v>22</v>
      </c>
      <c r="B25" s="26" t="s">
        <v>74</v>
      </c>
      <c r="C25" s="26" t="s">
        <v>75</v>
      </c>
      <c r="D25" s="24">
        <v>1.7520486111111111E-3</v>
      </c>
      <c r="E25" s="24">
        <v>8.5428240740740733E-4</v>
      </c>
      <c r="F25" s="24">
        <f t="shared" si="1"/>
        <v>2.6063310185185182E-3</v>
      </c>
      <c r="G25" s="30">
        <f t="shared" si="2"/>
        <v>10</v>
      </c>
      <c r="H25" s="7"/>
      <c r="I25" s="7"/>
    </row>
    <row r="26" spans="1:9" ht="15.75">
      <c r="A26" s="12">
        <v>23</v>
      </c>
      <c r="B26" s="30" t="s">
        <v>83</v>
      </c>
      <c r="C26" s="30" t="s">
        <v>84</v>
      </c>
      <c r="D26" s="24">
        <v>1.811724537037037E-3</v>
      </c>
      <c r="E26" s="24">
        <v>6.9768518518518519E-4</v>
      </c>
      <c r="F26" s="24">
        <f t="shared" si="1"/>
        <v>2.5094097222222223E-3</v>
      </c>
      <c r="G26" s="30">
        <f t="shared" si="2"/>
        <v>9</v>
      </c>
      <c r="H26" s="7"/>
      <c r="I26" s="7"/>
    </row>
    <row r="27" spans="1:9" ht="15.75">
      <c r="A27" s="12">
        <v>24</v>
      </c>
      <c r="B27" s="32" t="s">
        <v>79</v>
      </c>
      <c r="C27" s="26" t="s">
        <v>11</v>
      </c>
      <c r="D27" s="24">
        <v>2.7243171296296299E-3</v>
      </c>
      <c r="E27" s="24">
        <v>1.0373842592592594E-3</v>
      </c>
      <c r="F27" s="24">
        <f t="shared" si="1"/>
        <v>3.7617013888888891E-3</v>
      </c>
      <c r="G27" s="30">
        <f>RANK(F27,$F$4:$F$27,1)</f>
        <v>18</v>
      </c>
      <c r="H27" s="7"/>
      <c r="I27" s="7"/>
    </row>
    <row r="28" spans="1:9" s="62" customFormat="1" ht="15.75">
      <c r="A28" s="61"/>
      <c r="D28" s="63"/>
      <c r="E28" s="63"/>
      <c r="F28" s="63"/>
      <c r="G28" s="64"/>
      <c r="H28" s="65"/>
      <c r="I28" s="65"/>
    </row>
    <row r="29" spans="1:9" ht="15.75">
      <c r="A29" s="35"/>
      <c r="B29" s="36"/>
      <c r="C29" s="36"/>
      <c r="D29" s="21"/>
      <c r="E29" s="21"/>
      <c r="F29" s="21"/>
      <c r="G29" s="7"/>
      <c r="H29" s="7"/>
      <c r="I29" s="7"/>
    </row>
    <row r="30" spans="1:9" ht="15.75">
      <c r="A30" s="35"/>
      <c r="B30" s="36"/>
      <c r="C30" s="36"/>
      <c r="D30" s="21"/>
      <c r="E30" s="21"/>
      <c r="F30" s="21"/>
      <c r="G30" s="7"/>
      <c r="H30" s="7"/>
      <c r="I30" s="7"/>
    </row>
    <row r="31" spans="1:9" ht="15.75">
      <c r="A31" s="35"/>
      <c r="B31" s="37"/>
      <c r="C31" s="37"/>
      <c r="D31" s="21"/>
      <c r="E31" s="21"/>
      <c r="F31" s="21"/>
      <c r="G31" s="7"/>
      <c r="H31" s="7"/>
      <c r="I31" s="7"/>
    </row>
    <row r="32" spans="1:9" ht="21">
      <c r="A32" s="35"/>
      <c r="B32" s="41" t="s">
        <v>85</v>
      </c>
      <c r="C32" s="40" t="s">
        <v>86</v>
      </c>
      <c r="D32" s="21"/>
      <c r="E32" s="21"/>
      <c r="F32" s="21"/>
      <c r="G32" s="7"/>
      <c r="H32" s="7"/>
      <c r="I32" s="7"/>
    </row>
    <row r="33" spans="1:9" ht="15.75">
      <c r="A33" s="35"/>
      <c r="B33" s="38"/>
      <c r="C33" s="38"/>
      <c r="D33" s="21"/>
      <c r="E33" s="21"/>
      <c r="F33" s="21"/>
      <c r="G33" s="7"/>
      <c r="H33" s="7"/>
      <c r="I33" s="7"/>
    </row>
    <row r="34" spans="1:9" ht="15.75">
      <c r="A34" s="35"/>
      <c r="B34" s="36"/>
      <c r="C34" s="36"/>
      <c r="D34" s="21"/>
      <c r="E34" s="21"/>
      <c r="F34" s="21"/>
      <c r="G34" s="7"/>
      <c r="H34" s="7"/>
      <c r="I34" s="7"/>
    </row>
    <row r="35" spans="1:9" ht="15.75">
      <c r="A35" s="35"/>
      <c r="B35" s="10"/>
      <c r="C35" s="10"/>
      <c r="D35" s="10"/>
      <c r="E35" s="10"/>
      <c r="F35" s="9"/>
      <c r="G35" s="7"/>
      <c r="H35" s="7"/>
      <c r="I35" s="7"/>
    </row>
    <row r="36" spans="1:9" ht="15.75">
      <c r="A36" s="3"/>
      <c r="B36" s="10"/>
      <c r="C36" s="10"/>
      <c r="D36" s="10"/>
      <c r="E36" s="10"/>
      <c r="F36" s="9"/>
      <c r="G36" s="7"/>
      <c r="H36" s="7"/>
      <c r="I36" s="7"/>
    </row>
    <row r="37" spans="1:9" ht="15.75">
      <c r="B37" s="10"/>
      <c r="C37" s="10"/>
      <c r="D37" s="10"/>
      <c r="E37" s="10"/>
      <c r="F37" s="9"/>
      <c r="G37" s="7"/>
      <c r="H37" s="7"/>
      <c r="I37" s="7"/>
    </row>
    <row r="38" spans="1:9" ht="15.75">
      <c r="B38" s="10"/>
      <c r="C38" s="10"/>
      <c r="D38" s="10"/>
      <c r="E38" s="10"/>
      <c r="F38" s="9"/>
      <c r="G38" s="7"/>
      <c r="H38" s="7"/>
      <c r="I38" s="7"/>
    </row>
    <row r="39" spans="1:9" ht="15.75">
      <c r="B39" s="10"/>
      <c r="C39" s="10"/>
      <c r="D39" s="10"/>
      <c r="E39" s="10"/>
      <c r="F39" s="9"/>
      <c r="G39" s="7"/>
      <c r="H39" s="7"/>
      <c r="I39" s="7"/>
    </row>
  </sheetData>
  <conditionalFormatting sqref="G4:G28">
    <cfRule type="cellIs" dxfId="1" priority="1" operator="lessThanOrEqual">
      <formula>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D18" sqref="D18"/>
    </sheetView>
  </sheetViews>
  <sheetFormatPr defaultRowHeight="15.6" customHeight="1"/>
  <cols>
    <col min="1" max="1" width="11.28515625" customWidth="1"/>
    <col min="2" max="2" width="24.7109375" customWidth="1"/>
    <col min="3" max="3" width="26.7109375" customWidth="1"/>
    <col min="4" max="6" width="15.7109375" customWidth="1"/>
    <col min="7" max="7" width="11.28515625" customWidth="1"/>
  </cols>
  <sheetData>
    <row r="1" spans="1:7" ht="26.25">
      <c r="B1" s="1" t="s">
        <v>0</v>
      </c>
      <c r="C1" s="2" t="s">
        <v>26</v>
      </c>
      <c r="D1" s="2"/>
      <c r="E1" s="2"/>
    </row>
    <row r="2" spans="1:7" ht="15.6" customHeight="1">
      <c r="A2" s="5"/>
      <c r="B2" s="5"/>
      <c r="C2" s="5"/>
      <c r="D2" s="5"/>
      <c r="E2" s="5"/>
      <c r="F2" s="5"/>
      <c r="G2" s="5"/>
    </row>
    <row r="3" spans="1:7" ht="15.6" customHeight="1">
      <c r="A3" s="13" t="s">
        <v>4</v>
      </c>
      <c r="B3" s="13" t="s">
        <v>1</v>
      </c>
      <c r="C3" s="13" t="s">
        <v>2</v>
      </c>
      <c r="D3" s="13" t="s">
        <v>13</v>
      </c>
      <c r="E3" s="13" t="s">
        <v>15</v>
      </c>
      <c r="F3" s="13" t="s">
        <v>6</v>
      </c>
      <c r="G3" s="13" t="s">
        <v>7</v>
      </c>
    </row>
    <row r="4" spans="1:7" ht="15.6" customHeight="1">
      <c r="A4" s="17">
        <v>1</v>
      </c>
      <c r="B4" s="22" t="s">
        <v>28</v>
      </c>
      <c r="C4" s="22" t="s">
        <v>10</v>
      </c>
      <c r="D4" s="24">
        <v>2.0709259259259261E-3</v>
      </c>
      <c r="E4" s="29">
        <v>1.234375E-3</v>
      </c>
      <c r="F4" s="29">
        <f>SUM(D4:E4)</f>
        <v>3.3053009259259259E-3</v>
      </c>
      <c r="G4" s="22">
        <f t="shared" ref="G4:G13" si="0">RANK(F4,$F$4:$F$14,1)</f>
        <v>9</v>
      </c>
    </row>
    <row r="5" spans="1:7" ht="15.6" customHeight="1">
      <c r="A5" s="13">
        <v>2</v>
      </c>
      <c r="B5" s="22" t="s">
        <v>22</v>
      </c>
      <c r="C5" s="22" t="s">
        <v>12</v>
      </c>
      <c r="D5" s="24">
        <v>1.4341319444444445E-3</v>
      </c>
      <c r="E5" s="24">
        <v>7.245370370370371E-4</v>
      </c>
      <c r="F5" s="29">
        <f t="shared" ref="F5:F14" si="1">SUM(D5:E5)</f>
        <v>2.1586689814814815E-3</v>
      </c>
      <c r="G5" s="22">
        <f t="shared" si="0"/>
        <v>3</v>
      </c>
    </row>
    <row r="6" spans="1:7" ht="15.6" customHeight="1">
      <c r="A6" s="13"/>
      <c r="B6" s="25"/>
      <c r="C6" s="25"/>
      <c r="D6" s="24"/>
      <c r="E6" s="29"/>
      <c r="F6" s="29"/>
      <c r="G6" s="22"/>
    </row>
    <row r="7" spans="1:7" ht="15.6" customHeight="1">
      <c r="A7" s="13">
        <v>4</v>
      </c>
      <c r="B7" s="26" t="s">
        <v>61</v>
      </c>
      <c r="C7" s="26" t="s">
        <v>35</v>
      </c>
      <c r="D7" s="24">
        <v>1.6732870370370367E-3</v>
      </c>
      <c r="E7" s="24">
        <v>8.4826388888888885E-4</v>
      </c>
      <c r="F7" s="29">
        <f t="shared" si="1"/>
        <v>2.5215509259259253E-3</v>
      </c>
      <c r="G7" s="22">
        <f t="shared" si="0"/>
        <v>6</v>
      </c>
    </row>
    <row r="8" spans="1:7" ht="15.6" customHeight="1">
      <c r="A8" s="13">
        <v>5</v>
      </c>
      <c r="B8" s="26" t="s">
        <v>62</v>
      </c>
      <c r="C8" s="26" t="s">
        <v>63</v>
      </c>
      <c r="D8" s="24">
        <v>1.3416782407407407E-3</v>
      </c>
      <c r="E8" s="24">
        <v>7.0486111111111107E-4</v>
      </c>
      <c r="F8" s="29">
        <f t="shared" si="1"/>
        <v>2.0465393518518519E-3</v>
      </c>
      <c r="G8" s="22">
        <f t="shared" si="0"/>
        <v>1</v>
      </c>
    </row>
    <row r="9" spans="1:7" ht="15.6" customHeight="1">
      <c r="A9" s="13">
        <v>6</v>
      </c>
      <c r="B9" s="26" t="s">
        <v>24</v>
      </c>
      <c r="C9" s="26" t="s">
        <v>23</v>
      </c>
      <c r="D9" s="24">
        <v>1.4669444444444445E-3</v>
      </c>
      <c r="E9" s="24">
        <v>6.7523148148148152E-4</v>
      </c>
      <c r="F9" s="29">
        <f t="shared" si="1"/>
        <v>2.1421759259259258E-3</v>
      </c>
      <c r="G9" s="22">
        <f t="shared" si="0"/>
        <v>2</v>
      </c>
    </row>
    <row r="10" spans="1:7" ht="15.6" customHeight="1">
      <c r="A10" s="13">
        <v>7</v>
      </c>
      <c r="B10" s="26" t="s">
        <v>76</v>
      </c>
      <c r="C10" s="26" t="s">
        <v>77</v>
      </c>
      <c r="D10" s="24">
        <v>1.4893171296296297E-3</v>
      </c>
      <c r="E10" s="24">
        <v>6.7245370370370375E-4</v>
      </c>
      <c r="F10" s="29">
        <f t="shared" si="1"/>
        <v>2.1617708333333333E-3</v>
      </c>
      <c r="G10" s="22">
        <f t="shared" si="0"/>
        <v>4</v>
      </c>
    </row>
    <row r="11" spans="1:7" ht="15.6" customHeight="1">
      <c r="A11" s="13">
        <v>8</v>
      </c>
      <c r="B11" s="26" t="s">
        <v>27</v>
      </c>
      <c r="C11" s="26" t="s">
        <v>23</v>
      </c>
      <c r="D11" s="24">
        <v>1.8183796296296296E-3</v>
      </c>
      <c r="E11" s="24">
        <v>9.1064814814814817E-4</v>
      </c>
      <c r="F11" s="29">
        <f t="shared" si="1"/>
        <v>2.7290277777777777E-3</v>
      </c>
      <c r="G11" s="22">
        <f t="shared" si="0"/>
        <v>8</v>
      </c>
    </row>
    <row r="12" spans="1:7" ht="15.6" customHeight="1">
      <c r="A12" s="13">
        <v>9</v>
      </c>
      <c r="B12" s="33" t="s">
        <v>78</v>
      </c>
      <c r="C12" s="26" t="s">
        <v>11</v>
      </c>
      <c r="D12" s="24">
        <v>2.4384953703703704E-3</v>
      </c>
      <c r="E12" s="24">
        <v>1.3668981481481481E-3</v>
      </c>
      <c r="F12" s="29">
        <f t="shared" si="1"/>
        <v>3.8053935185185187E-3</v>
      </c>
      <c r="G12" s="22">
        <f t="shared" si="0"/>
        <v>10</v>
      </c>
    </row>
    <row r="13" spans="1:7" ht="15.6" customHeight="1">
      <c r="A13" s="13">
        <v>10</v>
      </c>
      <c r="B13" s="26" t="s">
        <v>21</v>
      </c>
      <c r="C13" s="26" t="s">
        <v>23</v>
      </c>
      <c r="D13" s="24">
        <v>1.6620370370370372E-3</v>
      </c>
      <c r="E13" s="24">
        <v>7.9097222222222232E-4</v>
      </c>
      <c r="F13" s="24">
        <f t="shared" si="1"/>
        <v>2.4530092592592594E-3</v>
      </c>
      <c r="G13" s="22">
        <f t="shared" si="0"/>
        <v>5</v>
      </c>
    </row>
    <row r="14" spans="1:7" ht="15.6" customHeight="1">
      <c r="A14" s="13">
        <v>11</v>
      </c>
      <c r="B14" s="26" t="s">
        <v>25</v>
      </c>
      <c r="C14" s="26" t="s">
        <v>9</v>
      </c>
      <c r="D14" s="66">
        <v>1.7521296296296297E-3</v>
      </c>
      <c r="E14" s="66">
        <v>9.4976851851851852E-4</v>
      </c>
      <c r="F14" s="24">
        <f t="shared" si="1"/>
        <v>2.7018981481481481E-3</v>
      </c>
      <c r="G14" s="22">
        <f>RANK(F14,$F$4:$F$14,1)</f>
        <v>7</v>
      </c>
    </row>
    <row r="15" spans="1:7" ht="15.6" customHeight="1">
      <c r="D15" s="21"/>
      <c r="E15" s="21"/>
      <c r="F15" s="21"/>
    </row>
    <row r="16" spans="1:7" ht="15.6" customHeight="1">
      <c r="D16" s="21"/>
      <c r="E16" s="21"/>
      <c r="F16" s="21"/>
    </row>
    <row r="17" spans="2:6" ht="15.6" customHeight="1">
      <c r="D17" s="21"/>
      <c r="E17" s="21"/>
      <c r="F17" s="21"/>
    </row>
    <row r="18" spans="2:6" ht="21" customHeight="1">
      <c r="B18" s="39" t="s">
        <v>85</v>
      </c>
      <c r="C18" s="40" t="s">
        <v>86</v>
      </c>
      <c r="D18" s="21"/>
      <c r="E18" s="21"/>
      <c r="F18" s="21"/>
    </row>
    <row r="19" spans="2:6" ht="15.6" customHeight="1">
      <c r="D19" s="21"/>
      <c r="E19" s="21"/>
      <c r="F19" s="21"/>
    </row>
    <row r="20" spans="2:6" ht="15.6" customHeight="1">
      <c r="D20" s="21"/>
      <c r="E20" s="21"/>
      <c r="F20" s="21"/>
    </row>
    <row r="21" spans="2:6" ht="15.6" customHeight="1">
      <c r="D21" s="21"/>
      <c r="E21" s="21"/>
      <c r="F21" s="21"/>
    </row>
    <row r="22" spans="2:6" ht="15.6" customHeight="1">
      <c r="D22" s="21"/>
      <c r="E22" s="21"/>
      <c r="F22" s="21"/>
    </row>
    <row r="23" spans="2:6" ht="15.6" customHeight="1">
      <c r="D23" s="21"/>
      <c r="E23" s="21"/>
      <c r="F23" s="21"/>
    </row>
    <row r="24" spans="2:6" ht="15.6" customHeight="1">
      <c r="D24" s="21"/>
      <c r="E24" s="21"/>
      <c r="F24" s="21"/>
    </row>
  </sheetData>
  <conditionalFormatting sqref="G4:G14">
    <cfRule type="cellIs" dxfId="0" priority="1" operator="lessThanOrEqual">
      <formula>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F1" sqref="F1"/>
    </sheetView>
  </sheetViews>
  <sheetFormatPr defaultRowHeight="15.6" customHeight="1"/>
  <cols>
    <col min="2" max="2" width="22" customWidth="1"/>
    <col min="3" max="3" width="32.140625" customWidth="1"/>
    <col min="8" max="8" width="21.42578125" customWidth="1"/>
    <col min="9" max="9" width="17.28515625" customWidth="1"/>
  </cols>
  <sheetData>
    <row r="1" spans="1:8" ht="26.25">
      <c r="B1" s="20" t="s">
        <v>31</v>
      </c>
      <c r="C1" s="2" t="s">
        <v>30</v>
      </c>
    </row>
    <row r="3" spans="1:8" ht="15.6" customHeight="1">
      <c r="A3" s="11">
        <v>1</v>
      </c>
      <c r="B3" s="30" t="s">
        <v>18</v>
      </c>
      <c r="C3" s="30" t="s">
        <v>8</v>
      </c>
      <c r="D3" s="30"/>
    </row>
    <row r="4" spans="1:8" ht="15.6" customHeight="1">
      <c r="A4" s="11">
        <v>2</v>
      </c>
      <c r="B4" s="30" t="s">
        <v>42</v>
      </c>
      <c r="C4" s="30" t="s">
        <v>41</v>
      </c>
      <c r="D4" s="30"/>
    </row>
    <row r="5" spans="1:8" s="46" customFormat="1" ht="15.6" customHeight="1">
      <c r="A5" s="44">
        <v>3</v>
      </c>
      <c r="B5" s="45" t="s">
        <v>28</v>
      </c>
      <c r="C5" s="45" t="s">
        <v>43</v>
      </c>
      <c r="D5" s="45" t="s">
        <v>29</v>
      </c>
      <c r="H5" s="47"/>
    </row>
    <row r="6" spans="1:8" ht="15.6" customHeight="1">
      <c r="A6" s="11">
        <v>4</v>
      </c>
      <c r="B6" s="26" t="s">
        <v>16</v>
      </c>
      <c r="C6" s="30" t="s">
        <v>17</v>
      </c>
      <c r="D6" s="56"/>
    </row>
    <row r="7" spans="1:8" ht="15.6" customHeight="1">
      <c r="A7" s="11">
        <v>5</v>
      </c>
      <c r="B7" s="26" t="s">
        <v>19</v>
      </c>
      <c r="C7" s="30" t="s">
        <v>44</v>
      </c>
      <c r="D7" s="56"/>
      <c r="H7" s="23"/>
    </row>
    <row r="8" spans="1:8" ht="15.6" customHeight="1">
      <c r="A8" s="11">
        <v>6</v>
      </c>
      <c r="B8" s="30" t="s">
        <v>45</v>
      </c>
      <c r="C8" s="32" t="s">
        <v>46</v>
      </c>
      <c r="D8" s="56"/>
      <c r="G8" s="44"/>
    </row>
    <row r="9" spans="1:8" s="51" customFormat="1" ht="15.6" customHeight="1">
      <c r="A9" s="50">
        <v>7</v>
      </c>
      <c r="B9" s="42" t="s">
        <v>47</v>
      </c>
      <c r="C9" s="42" t="s">
        <v>32</v>
      </c>
      <c r="D9" s="57" t="s">
        <v>49</v>
      </c>
      <c r="H9" s="52"/>
    </row>
    <row r="10" spans="1:8" ht="15.6" customHeight="1">
      <c r="A10" s="11">
        <v>8</v>
      </c>
      <c r="B10" s="43" t="s">
        <v>88</v>
      </c>
      <c r="C10" s="43" t="s">
        <v>87</v>
      </c>
      <c r="D10" s="56"/>
    </row>
    <row r="11" spans="1:8" ht="15.6" customHeight="1">
      <c r="A11" s="11">
        <v>9</v>
      </c>
      <c r="B11" s="30" t="s">
        <v>48</v>
      </c>
      <c r="C11" s="26" t="s">
        <v>17</v>
      </c>
      <c r="D11" s="56"/>
      <c r="H11" s="23"/>
    </row>
    <row r="12" spans="1:8" s="46" customFormat="1" ht="15.6" customHeight="1">
      <c r="A12" s="44">
        <v>10</v>
      </c>
      <c r="B12" s="45" t="s">
        <v>22</v>
      </c>
      <c r="C12" s="45" t="s">
        <v>12</v>
      </c>
      <c r="D12" s="58" t="s">
        <v>29</v>
      </c>
      <c r="H12" s="47"/>
    </row>
    <row r="13" spans="1:8" s="51" customFormat="1" ht="15.6" customHeight="1">
      <c r="A13" s="50">
        <v>11</v>
      </c>
      <c r="B13" s="42" t="s">
        <v>50</v>
      </c>
      <c r="C13" s="42" t="s">
        <v>35</v>
      </c>
      <c r="D13" s="57" t="s">
        <v>49</v>
      </c>
      <c r="H13" s="52"/>
    </row>
    <row r="14" spans="1:8" ht="15.6" customHeight="1">
      <c r="A14" s="11">
        <v>12</v>
      </c>
      <c r="B14" s="32" t="s">
        <v>51</v>
      </c>
      <c r="C14" s="26" t="s">
        <v>41</v>
      </c>
      <c r="D14" s="56"/>
      <c r="H14" s="23"/>
    </row>
    <row r="15" spans="1:8" ht="15.6" customHeight="1">
      <c r="A15" s="11">
        <v>13</v>
      </c>
      <c r="B15" s="32" t="s">
        <v>52</v>
      </c>
      <c r="C15" s="26" t="s">
        <v>32</v>
      </c>
      <c r="D15" s="56"/>
      <c r="H15" s="23"/>
    </row>
    <row r="16" spans="1:8" ht="15.6" customHeight="1">
      <c r="A16" s="11">
        <v>14</v>
      </c>
      <c r="B16" s="32" t="s">
        <v>53</v>
      </c>
      <c r="C16" s="26" t="s">
        <v>17</v>
      </c>
      <c r="D16" s="56"/>
    </row>
    <row r="17" spans="1:8" ht="15.6" customHeight="1">
      <c r="A17" s="11">
        <v>15</v>
      </c>
      <c r="B17" s="32" t="s">
        <v>54</v>
      </c>
      <c r="C17" s="26" t="s">
        <v>11</v>
      </c>
      <c r="D17" s="56"/>
    </row>
    <row r="18" spans="1:8" s="49" customFormat="1" ht="15.6" customHeight="1">
      <c r="A18" s="44">
        <v>16</v>
      </c>
      <c r="B18" s="48" t="s">
        <v>55</v>
      </c>
      <c r="C18" s="45" t="s">
        <v>56</v>
      </c>
      <c r="D18" s="58" t="s">
        <v>29</v>
      </c>
    </row>
    <row r="19" spans="1:8" s="51" customFormat="1" ht="15.6" customHeight="1">
      <c r="A19" s="50">
        <v>17</v>
      </c>
      <c r="B19" s="53" t="s">
        <v>36</v>
      </c>
      <c r="C19" s="42" t="s">
        <v>37</v>
      </c>
      <c r="D19" s="57" t="s">
        <v>49</v>
      </c>
    </row>
    <row r="20" spans="1:8" s="46" customFormat="1" ht="15.6" customHeight="1">
      <c r="A20" s="11">
        <v>18</v>
      </c>
      <c r="B20" s="26" t="s">
        <v>59</v>
      </c>
      <c r="C20" s="26" t="s">
        <v>60</v>
      </c>
      <c r="D20" s="56"/>
    </row>
    <row r="21" spans="1:8" ht="15.6" customHeight="1">
      <c r="A21" s="11"/>
      <c r="D21" s="56"/>
    </row>
    <row r="22" spans="1:8" ht="15.6" customHeight="1">
      <c r="A22" s="44">
        <v>20</v>
      </c>
      <c r="B22" s="45" t="s">
        <v>61</v>
      </c>
      <c r="C22" s="45" t="s">
        <v>35</v>
      </c>
      <c r="D22" s="58" t="s">
        <v>29</v>
      </c>
    </row>
    <row r="23" spans="1:8" s="46" customFormat="1" ht="15.6" customHeight="1">
      <c r="A23" s="44">
        <v>21</v>
      </c>
      <c r="B23" s="45" t="s">
        <v>62</v>
      </c>
      <c r="C23" s="45" t="s">
        <v>63</v>
      </c>
      <c r="D23" s="58" t="s">
        <v>29</v>
      </c>
      <c r="H23" s="49" t="s">
        <v>40</v>
      </c>
    </row>
    <row r="24" spans="1:8" s="46" customFormat="1" ht="15.6" customHeight="1">
      <c r="A24" s="11">
        <v>22</v>
      </c>
      <c r="B24" s="59" t="s">
        <v>82</v>
      </c>
      <c r="C24" s="59" t="s">
        <v>11</v>
      </c>
      <c r="D24" s="59"/>
    </row>
    <row r="25" spans="1:8" s="54" customFormat="1" ht="15.6" customHeight="1">
      <c r="A25" s="50">
        <v>23</v>
      </c>
      <c r="B25" s="53" t="s">
        <v>38</v>
      </c>
      <c r="C25" s="42" t="s">
        <v>39</v>
      </c>
      <c r="D25" s="42" t="s">
        <v>49</v>
      </c>
      <c r="H25" s="55"/>
    </row>
    <row r="26" spans="1:8" s="51" customFormat="1" ht="15.6" customHeight="1">
      <c r="A26" s="11">
        <v>24</v>
      </c>
      <c r="B26" s="26" t="s">
        <v>20</v>
      </c>
      <c r="C26" s="26" t="s">
        <v>12</v>
      </c>
      <c r="D26" s="30"/>
      <c r="H26" s="52"/>
    </row>
    <row r="27" spans="1:8" ht="15.6" customHeight="1">
      <c r="A27" s="12">
        <v>25</v>
      </c>
      <c r="B27" s="32" t="s">
        <v>57</v>
      </c>
      <c r="C27" s="26" t="s">
        <v>58</v>
      </c>
      <c r="D27" s="25"/>
      <c r="H27" s="23"/>
    </row>
    <row r="28" spans="1:8" ht="15.6" customHeight="1">
      <c r="A28" s="50">
        <v>26</v>
      </c>
      <c r="B28" s="42" t="s">
        <v>65</v>
      </c>
      <c r="C28" s="42" t="s">
        <v>64</v>
      </c>
      <c r="D28" s="42" t="s">
        <v>49</v>
      </c>
      <c r="H28" s="23"/>
    </row>
    <row r="29" spans="1:8" s="46" customFormat="1" ht="15.6" customHeight="1">
      <c r="A29" s="11">
        <v>27</v>
      </c>
      <c r="B29" s="26" t="s">
        <v>66</v>
      </c>
      <c r="C29" s="26" t="s">
        <v>60</v>
      </c>
      <c r="D29" s="30"/>
      <c r="H29" s="47"/>
    </row>
    <row r="30" spans="1:8" s="51" customFormat="1" ht="15.6" customHeight="1">
      <c r="A30" s="44">
        <v>28</v>
      </c>
      <c r="B30" s="45" t="s">
        <v>24</v>
      </c>
      <c r="C30" s="45" t="s">
        <v>23</v>
      </c>
      <c r="D30" s="45" t="s">
        <v>29</v>
      </c>
      <c r="H30" s="52"/>
    </row>
    <row r="31" spans="1:8" ht="15.6" customHeight="1">
      <c r="A31" s="11">
        <v>29</v>
      </c>
      <c r="B31" s="26" t="s">
        <v>57</v>
      </c>
      <c r="C31" s="26" t="s">
        <v>67</v>
      </c>
      <c r="D31" s="30"/>
      <c r="H31" s="23"/>
    </row>
    <row r="32" spans="1:8" s="46" customFormat="1" ht="15.6" customHeight="1">
      <c r="A32" s="11">
        <v>30</v>
      </c>
      <c r="B32" s="26" t="s">
        <v>68</v>
      </c>
      <c r="C32" s="26" t="s">
        <v>69</v>
      </c>
      <c r="D32" s="30"/>
    </row>
    <row r="33" spans="1:8" ht="15.6" customHeight="1">
      <c r="A33" s="11">
        <v>31</v>
      </c>
      <c r="B33" s="26" t="s">
        <v>70</v>
      </c>
      <c r="C33" s="26" t="s">
        <v>71</v>
      </c>
      <c r="D33" s="30"/>
    </row>
    <row r="34" spans="1:8" ht="15.6" customHeight="1">
      <c r="A34" s="11">
        <v>32</v>
      </c>
      <c r="B34" s="26" t="s">
        <v>72</v>
      </c>
      <c r="C34" s="26" t="s">
        <v>35</v>
      </c>
      <c r="D34" s="30"/>
      <c r="H34" s="23"/>
    </row>
    <row r="35" spans="1:8" ht="15.6" customHeight="1">
      <c r="A35" s="11">
        <v>33</v>
      </c>
      <c r="B35" s="26" t="s">
        <v>73</v>
      </c>
      <c r="C35" s="26" t="s">
        <v>56</v>
      </c>
      <c r="D35" s="30"/>
      <c r="H35" s="23"/>
    </row>
    <row r="36" spans="1:8" ht="15.6" customHeight="1">
      <c r="A36" s="11">
        <v>34</v>
      </c>
      <c r="B36" s="26" t="s">
        <v>74</v>
      </c>
      <c r="C36" s="26" t="s">
        <v>75</v>
      </c>
      <c r="D36" s="30"/>
      <c r="H36" s="23"/>
    </row>
    <row r="37" spans="1:8" ht="15.6" customHeight="1">
      <c r="A37" s="44">
        <v>35</v>
      </c>
      <c r="B37" s="45" t="s">
        <v>76</v>
      </c>
      <c r="C37" s="45" t="s">
        <v>77</v>
      </c>
      <c r="D37" s="45" t="s">
        <v>29</v>
      </c>
      <c r="G37" s="19"/>
      <c r="H37" s="23"/>
    </row>
    <row r="38" spans="1:8" s="51" customFormat="1" ht="15.6" customHeight="1">
      <c r="A38" s="12"/>
      <c r="B38" s="42"/>
      <c r="C38" s="42"/>
      <c r="D38" s="42"/>
      <c r="H38" s="52"/>
    </row>
    <row r="39" spans="1:8" ht="15.6" customHeight="1">
      <c r="A39" s="44">
        <v>37</v>
      </c>
      <c r="B39" s="45" t="s">
        <v>27</v>
      </c>
      <c r="C39" s="45" t="s">
        <v>23</v>
      </c>
      <c r="D39" s="45" t="s">
        <v>29</v>
      </c>
      <c r="E39" s="60"/>
      <c r="H39" s="23"/>
    </row>
    <row r="40" spans="1:8" s="46" customFormat="1" ht="15.6" customHeight="1">
      <c r="A40" s="50">
        <v>38</v>
      </c>
      <c r="B40" s="42" t="s">
        <v>80</v>
      </c>
      <c r="C40" s="42" t="s">
        <v>81</v>
      </c>
      <c r="D40" s="42" t="s">
        <v>49</v>
      </c>
      <c r="H40" s="47"/>
    </row>
    <row r="41" spans="1:8" s="46" customFormat="1" ht="15.6" customHeight="1">
      <c r="A41" s="44">
        <v>39</v>
      </c>
      <c r="B41" s="48" t="s">
        <v>78</v>
      </c>
      <c r="C41" s="45" t="s">
        <v>11</v>
      </c>
      <c r="D41" s="58" t="s">
        <v>29</v>
      </c>
      <c r="H41" s="47"/>
    </row>
    <row r="42" spans="1:8" s="51" customFormat="1" ht="15.6" customHeight="1">
      <c r="A42" s="11">
        <v>40</v>
      </c>
      <c r="B42" s="26" t="s">
        <v>83</v>
      </c>
      <c r="C42" s="26" t="s">
        <v>84</v>
      </c>
      <c r="D42" s="30"/>
      <c r="H42" s="52"/>
    </row>
    <row r="43" spans="1:8" ht="15.6" customHeight="1">
      <c r="A43" s="44">
        <v>41</v>
      </c>
      <c r="B43" s="45" t="s">
        <v>21</v>
      </c>
      <c r="C43" s="45" t="s">
        <v>23</v>
      </c>
      <c r="D43" s="45" t="s">
        <v>29</v>
      </c>
    </row>
    <row r="44" spans="1:8" ht="15.6" customHeight="1">
      <c r="A44" s="12"/>
      <c r="B44" s="42"/>
      <c r="C44" s="42"/>
      <c r="D44" s="42"/>
    </row>
    <row r="45" spans="1:8" s="51" customFormat="1" ht="15.6" customHeight="1">
      <c r="A45" s="11">
        <v>43</v>
      </c>
      <c r="B45" s="26" t="s">
        <v>79</v>
      </c>
      <c r="C45" s="26" t="s">
        <v>11</v>
      </c>
      <c r="D45" s="30"/>
    </row>
    <row r="46" spans="1:8" ht="15.6" customHeight="1">
      <c r="A46" s="11">
        <v>44</v>
      </c>
      <c r="B46" s="45" t="s">
        <v>25</v>
      </c>
      <c r="C46" s="45" t="s">
        <v>9</v>
      </c>
      <c r="D46" s="45" t="s">
        <v>29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Ženy</vt:lpstr>
      <vt:lpstr>Muži do 35</vt:lpstr>
      <vt:lpstr>Muži nad 35</vt:lpstr>
      <vt:lpstr>STARTOVKA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2019-03-23T17:20:47Z</dcterms:modified>
</cp:coreProperties>
</file>