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artin.homolka\Desktop\HZS_2017\"/>
    </mc:Choice>
  </mc:AlternateContent>
  <bookViews>
    <workbookView xWindow="0" yWindow="0" windowWidth="28800" windowHeight="12795"/>
  </bookViews>
  <sheets>
    <sheet name="Sheet1" sheetId="1" r:id="rId1"/>
    <sheet name="Lis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2" i="1"/>
  <c r="G12" i="1"/>
  <c r="G14" i="1"/>
  <c r="G15" i="1"/>
  <c r="G19" i="1"/>
  <c r="E9" i="1"/>
  <c r="E8" i="1"/>
  <c r="E13" i="1"/>
  <c r="E11" i="1"/>
  <c r="E14" i="1"/>
  <c r="E7" i="1"/>
  <c r="J21" i="1"/>
  <c r="J19" i="1"/>
  <c r="J26" i="1"/>
  <c r="J15" i="1"/>
  <c r="J17" i="1" l="1"/>
  <c r="J9" i="1"/>
  <c r="J12" i="1"/>
  <c r="J23" i="1"/>
  <c r="J25" i="1"/>
  <c r="J22" i="1"/>
  <c r="J27" i="1"/>
  <c r="J28" i="1"/>
  <c r="J16" i="1"/>
  <c r="J14" i="1"/>
  <c r="J13" i="1"/>
  <c r="J29" i="1"/>
  <c r="J20" i="1"/>
  <c r="J18" i="1"/>
  <c r="J8" i="1"/>
  <c r="J10" i="1"/>
  <c r="J7" i="1"/>
  <c r="J24" i="1"/>
  <c r="J11" i="1"/>
</calcChain>
</file>

<file path=xl/sharedStrings.xml><?xml version="1.0" encoding="utf-8"?>
<sst xmlns="http://schemas.openxmlformats.org/spreadsheetml/2006/main" count="125" uniqueCount="56">
  <si>
    <t>1. KVALIFIKACE</t>
  </si>
  <si>
    <t>2. KVALIFIKACE</t>
  </si>
  <si>
    <t>3. KVALIFIKACE</t>
  </si>
  <si>
    <t>SOUČET</t>
  </si>
  <si>
    <t>FINÁLE</t>
  </si>
  <si>
    <t>15. Přebor HZS ČR v lezení na umělé stěně</t>
  </si>
  <si>
    <t>Jihlava</t>
  </si>
  <si>
    <t>Chomůtov</t>
  </si>
  <si>
    <t>Děčín </t>
  </si>
  <si>
    <t>Zlín</t>
  </si>
  <si>
    <t>Roman Popík   </t>
  </si>
  <si>
    <t>Jakub Marek   </t>
  </si>
  <si>
    <t>Martin Gospoš  </t>
  </si>
  <si>
    <t>Miroslav Mikuš </t>
  </si>
  <si>
    <t>Ondřej Ďoubal  </t>
  </si>
  <si>
    <t>Leoš Pail    </t>
  </si>
  <si>
    <t>Richard Franc  </t>
  </si>
  <si>
    <t>Libor Havlíček</t>
  </si>
  <si>
    <t>Petr Dvořák</t>
  </si>
  <si>
    <t>Bronislav Bandas</t>
  </si>
  <si>
    <t>Miroslav Kolčava</t>
  </si>
  <si>
    <t>Luděk Konvičný</t>
  </si>
  <si>
    <t>Jaroslav Boucký</t>
  </si>
  <si>
    <t>Jakub Sucharda</t>
  </si>
  <si>
    <t>Michal Ulrich</t>
  </si>
  <si>
    <t>Jiří Cibulka</t>
  </si>
  <si>
    <t>Marek Janistín</t>
  </si>
  <si>
    <t>Erik Žúrek</t>
  </si>
  <si>
    <t>Petr Šarman</t>
  </si>
  <si>
    <t>Jaroslav Voříšek</t>
  </si>
  <si>
    <t>ÚO Ostrava</t>
  </si>
  <si>
    <t>Havlíčkův Brod</t>
  </si>
  <si>
    <t>Teplice</t>
  </si>
  <si>
    <t>Tanvald</t>
  </si>
  <si>
    <t>Liberec</t>
  </si>
  <si>
    <t>Česká Třebová</t>
  </si>
  <si>
    <t>České Budějovice</t>
  </si>
  <si>
    <t>CELKOVÉ POŘADÍ</t>
  </si>
  <si>
    <t xml:space="preserve">JMÉNO A PŘIJMENÍ </t>
  </si>
  <si>
    <t>OK</t>
  </si>
  <si>
    <t>Tomáš Jindra</t>
  </si>
  <si>
    <t>HZS hl. m. Praha - Krč</t>
  </si>
  <si>
    <t>ok</t>
  </si>
  <si>
    <t xml:space="preserve">Petr Urbanovský </t>
  </si>
  <si>
    <t>Olomouc</t>
  </si>
  <si>
    <t>Jan Prostředník</t>
  </si>
  <si>
    <t xml:space="preserve">Královéhradecký </t>
  </si>
  <si>
    <t>HZS Kraj</t>
  </si>
  <si>
    <t>Milan Skalický</t>
  </si>
  <si>
    <t>Luboš Dolejška</t>
  </si>
  <si>
    <t>David Kořan</t>
  </si>
  <si>
    <t>Ústecký kraj</t>
  </si>
  <si>
    <t>Jan Burian</t>
  </si>
  <si>
    <t>Spolana Neratovice</t>
  </si>
  <si>
    <t>TOP</t>
  </si>
  <si>
    <t>Marek Klívar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</si>
</sst>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391443</xdr:colOff>
      <xdr:row>0</xdr:row>
      <xdr:rowOff>66675</xdr:rowOff>
    </xdr:from>
    <xdr:to>
      <xdr:col>1</xdr:col>
      <xdr:colOff>1600200</xdr:colOff>
      <xdr:row>2</xdr:row>
      <xdr:rowOff>667130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193" y="66675"/>
          <a:ext cx="1208757" cy="1705355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361951</xdr:colOff>
      <xdr:row>0</xdr:row>
      <xdr:rowOff>401287</xdr:rowOff>
    </xdr:from>
    <xdr:to>
      <xdr:col>12</xdr:col>
      <xdr:colOff>819151</xdr:colOff>
      <xdr:row>2</xdr:row>
      <xdr:rowOff>525398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1" y="401287"/>
          <a:ext cx="1885950" cy="1229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7" zoomScaleNormal="100" workbookViewId="0">
      <selection activeCell="T17" sqref="T17"/>
    </sheetView>
  </sheetViews>
  <sheetFormatPr defaultRowHeight="15" x14ac:dyDescent="0.25"/>
  <cols>
    <col min="1" max="1" width="4.28515625" customWidth="1"/>
    <col min="2" max="2" width="27.140625" customWidth="1"/>
    <col min="3" max="3" width="23.7109375" customWidth="1"/>
    <col min="10" max="10" width="11.42578125" customWidth="1"/>
    <col min="11" max="11" width="11.28515625" customWidth="1"/>
    <col min="12" max="12" width="10.140625" customWidth="1"/>
    <col min="13" max="13" width="15.42578125" customWidth="1"/>
  </cols>
  <sheetData>
    <row r="1" spans="1:16" ht="55.5" customHeight="1" x14ac:dyDescent="0.25"/>
    <row r="2" spans="1:16" ht="31.5" x14ac:dyDescent="0.5">
      <c r="A2" s="54" t="s">
        <v>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6" ht="60.75" customHeight="1" thickBot="1" x14ac:dyDescent="0.3">
      <c r="A3" s="4"/>
      <c r="B3" s="5"/>
      <c r="C3" s="1"/>
      <c r="D3" s="2"/>
      <c r="E3" s="2"/>
      <c r="F3" s="1"/>
      <c r="G3" s="1"/>
      <c r="H3" s="1"/>
      <c r="I3" s="1"/>
      <c r="J3" s="1"/>
      <c r="K3" s="3"/>
      <c r="L3" s="3"/>
      <c r="M3" s="3"/>
    </row>
    <row r="4" spans="1:16" x14ac:dyDescent="0.25">
      <c r="A4" s="67"/>
      <c r="B4" s="55" t="s">
        <v>38</v>
      </c>
      <c r="C4" s="55" t="s">
        <v>47</v>
      </c>
      <c r="D4" s="55" t="s">
        <v>0</v>
      </c>
      <c r="E4" s="58"/>
      <c r="F4" s="55" t="s">
        <v>1</v>
      </c>
      <c r="G4" s="58"/>
      <c r="H4" s="55" t="s">
        <v>2</v>
      </c>
      <c r="I4" s="58"/>
      <c r="J4" s="55" t="s">
        <v>3</v>
      </c>
      <c r="K4" s="58"/>
      <c r="L4" s="61" t="s">
        <v>4</v>
      </c>
      <c r="M4" s="64" t="s">
        <v>37</v>
      </c>
    </row>
    <row r="5" spans="1:16" x14ac:dyDescent="0.25">
      <c r="A5" s="68"/>
      <c r="B5" s="56"/>
      <c r="C5" s="56"/>
      <c r="D5" s="56"/>
      <c r="E5" s="59"/>
      <c r="F5" s="56"/>
      <c r="G5" s="59"/>
      <c r="H5" s="56"/>
      <c r="I5" s="59"/>
      <c r="J5" s="56"/>
      <c r="K5" s="59"/>
      <c r="L5" s="62"/>
      <c r="M5" s="65"/>
    </row>
    <row r="6" spans="1:16" ht="15.75" thickBot="1" x14ac:dyDescent="0.3">
      <c r="A6" s="69"/>
      <c r="B6" s="57"/>
      <c r="C6" s="57"/>
      <c r="D6" s="57"/>
      <c r="E6" s="60"/>
      <c r="F6" s="57"/>
      <c r="G6" s="60"/>
      <c r="H6" s="57"/>
      <c r="I6" s="60"/>
      <c r="J6" s="57"/>
      <c r="K6" s="60"/>
      <c r="L6" s="63"/>
      <c r="M6" s="66"/>
    </row>
    <row r="7" spans="1:16" ht="30" customHeight="1" x14ac:dyDescent="0.25">
      <c r="A7" s="15">
        <v>1</v>
      </c>
      <c r="B7" s="33" t="s">
        <v>14</v>
      </c>
      <c r="C7" s="16" t="s">
        <v>30</v>
      </c>
      <c r="D7" s="17" t="s">
        <v>54</v>
      </c>
      <c r="E7" s="17">
        <f>1+1/6</f>
        <v>1.1666666666666667</v>
      </c>
      <c r="F7" s="17" t="s">
        <v>54</v>
      </c>
      <c r="G7" s="17">
        <v>1</v>
      </c>
      <c r="H7" s="17">
        <v>46.5</v>
      </c>
      <c r="I7" s="17">
        <v>1</v>
      </c>
      <c r="J7" s="47">
        <f t="shared" ref="J7:J29" si="0">GEOMEAN(E7,G7,I7)</f>
        <v>1.0527265996093966</v>
      </c>
      <c r="K7" s="42">
        <v>1</v>
      </c>
      <c r="L7" s="20">
        <v>38.5</v>
      </c>
      <c r="M7" s="21">
        <v>1</v>
      </c>
      <c r="O7" t="s">
        <v>42</v>
      </c>
      <c r="P7" s="53"/>
    </row>
    <row r="8" spans="1:16" ht="30" customHeight="1" x14ac:dyDescent="0.25">
      <c r="A8" s="10">
        <v>2</v>
      </c>
      <c r="B8" s="33" t="s">
        <v>10</v>
      </c>
      <c r="C8" s="16" t="s">
        <v>31</v>
      </c>
      <c r="D8" s="17" t="s">
        <v>54</v>
      </c>
      <c r="E8" s="17">
        <f>1+1/6</f>
        <v>1.1666666666666667</v>
      </c>
      <c r="F8" s="17">
        <v>52</v>
      </c>
      <c r="G8" s="17">
        <v>2</v>
      </c>
      <c r="H8" s="17">
        <v>34</v>
      </c>
      <c r="I8" s="17">
        <v>5.5</v>
      </c>
      <c r="J8" s="48">
        <f t="shared" si="0"/>
        <v>2.341242998344033</v>
      </c>
      <c r="K8" s="42">
        <v>3</v>
      </c>
      <c r="L8" s="20">
        <v>37.5</v>
      </c>
      <c r="M8" s="21">
        <v>2</v>
      </c>
      <c r="O8" t="s">
        <v>42</v>
      </c>
      <c r="P8" s="53"/>
    </row>
    <row r="9" spans="1:16" ht="30" customHeight="1" x14ac:dyDescent="0.25">
      <c r="A9" s="15">
        <v>3</v>
      </c>
      <c r="B9" s="33" t="s">
        <v>43</v>
      </c>
      <c r="C9" s="16" t="s">
        <v>44</v>
      </c>
      <c r="D9" s="17" t="s">
        <v>54</v>
      </c>
      <c r="E9" s="17">
        <f>1+1/6</f>
        <v>1.1666666666666667</v>
      </c>
      <c r="F9" s="17">
        <v>50</v>
      </c>
      <c r="G9" s="17">
        <v>3</v>
      </c>
      <c r="H9" s="17">
        <v>42.5</v>
      </c>
      <c r="I9" s="17">
        <v>2</v>
      </c>
      <c r="J9" s="48">
        <f t="shared" si="0"/>
        <v>1.9129311827723889</v>
      </c>
      <c r="K9" s="43">
        <v>2</v>
      </c>
      <c r="L9" s="20">
        <v>28.5</v>
      </c>
      <c r="M9" s="21">
        <v>3</v>
      </c>
      <c r="O9" t="s">
        <v>42</v>
      </c>
      <c r="P9" s="53"/>
    </row>
    <row r="10" spans="1:16" ht="30" customHeight="1" x14ac:dyDescent="0.25">
      <c r="A10" s="10">
        <v>4</v>
      </c>
      <c r="B10" s="33" t="s">
        <v>11</v>
      </c>
      <c r="C10" s="16" t="s">
        <v>30</v>
      </c>
      <c r="D10" s="17">
        <v>41.5</v>
      </c>
      <c r="E10" s="17">
        <v>10</v>
      </c>
      <c r="F10" s="17">
        <v>38</v>
      </c>
      <c r="G10" s="17">
        <v>4.5</v>
      </c>
      <c r="H10" s="17">
        <v>34</v>
      </c>
      <c r="I10" s="17">
        <v>5.5</v>
      </c>
      <c r="J10" s="48">
        <f t="shared" si="0"/>
        <v>6.278536178219456</v>
      </c>
      <c r="K10" s="43">
        <v>7</v>
      </c>
      <c r="L10" s="20">
        <v>28.5</v>
      </c>
      <c r="M10" s="21">
        <v>4</v>
      </c>
      <c r="O10" t="s">
        <v>42</v>
      </c>
      <c r="P10" s="53"/>
    </row>
    <row r="11" spans="1:16" ht="30" customHeight="1" x14ac:dyDescent="0.25">
      <c r="A11" s="15">
        <v>5</v>
      </c>
      <c r="B11" s="33" t="s">
        <v>13</v>
      </c>
      <c r="C11" s="16" t="s">
        <v>30</v>
      </c>
      <c r="D11" s="17" t="s">
        <v>54</v>
      </c>
      <c r="E11" s="17">
        <f>1+1/6</f>
        <v>1.1666666666666667</v>
      </c>
      <c r="F11" s="17">
        <v>36</v>
      </c>
      <c r="G11" s="17">
        <v>6.5</v>
      </c>
      <c r="H11" s="17">
        <v>35</v>
      </c>
      <c r="I11" s="17">
        <v>3</v>
      </c>
      <c r="J11" s="48">
        <f t="shared" si="0"/>
        <v>2.8335255540485318</v>
      </c>
      <c r="K11" s="42">
        <v>5</v>
      </c>
      <c r="L11" s="20">
        <v>24.5</v>
      </c>
      <c r="M11" s="21">
        <v>5</v>
      </c>
      <c r="O11" t="s">
        <v>42</v>
      </c>
      <c r="P11" s="53"/>
    </row>
    <row r="12" spans="1:16" ht="30" customHeight="1" x14ac:dyDescent="0.25">
      <c r="A12" s="10">
        <v>6</v>
      </c>
      <c r="B12" s="33" t="s">
        <v>45</v>
      </c>
      <c r="C12" s="16" t="s">
        <v>46</v>
      </c>
      <c r="D12" s="17">
        <v>42</v>
      </c>
      <c r="E12" s="17">
        <v>8.5</v>
      </c>
      <c r="F12" s="17">
        <v>34</v>
      </c>
      <c r="G12" s="17">
        <f>11+1/3</f>
        <v>11.333333333333334</v>
      </c>
      <c r="H12" s="17">
        <v>26.5</v>
      </c>
      <c r="I12" s="17">
        <v>8.5</v>
      </c>
      <c r="J12" s="48">
        <f t="shared" si="0"/>
        <v>9.3554605385347749</v>
      </c>
      <c r="K12" s="42">
        <v>8</v>
      </c>
      <c r="L12" s="23">
        <v>16.5</v>
      </c>
      <c r="M12" s="21">
        <v>6</v>
      </c>
      <c r="O12" t="s">
        <v>42</v>
      </c>
      <c r="P12" s="53"/>
    </row>
    <row r="13" spans="1:16" ht="30" customHeight="1" x14ac:dyDescent="0.25">
      <c r="A13" s="15">
        <v>7</v>
      </c>
      <c r="B13" s="32" t="s">
        <v>29</v>
      </c>
      <c r="C13" s="30" t="s">
        <v>34</v>
      </c>
      <c r="D13" s="11" t="s">
        <v>54</v>
      </c>
      <c r="E13" s="11">
        <f>1+1/6</f>
        <v>1.1666666666666667</v>
      </c>
      <c r="F13" s="11">
        <v>38</v>
      </c>
      <c r="G13" s="11">
        <v>4.5</v>
      </c>
      <c r="H13" s="11">
        <v>34.5</v>
      </c>
      <c r="I13" s="11">
        <v>4</v>
      </c>
      <c r="J13" s="49">
        <f t="shared" si="0"/>
        <v>2.7589241763811208</v>
      </c>
      <c r="K13" s="44">
        <v>4</v>
      </c>
      <c r="L13" s="14">
        <v>16</v>
      </c>
      <c r="M13" s="21">
        <v>7</v>
      </c>
      <c r="O13" t="s">
        <v>42</v>
      </c>
      <c r="P13" s="53"/>
    </row>
    <row r="14" spans="1:16" ht="30" customHeight="1" x14ac:dyDescent="0.25">
      <c r="A14" s="10">
        <v>8</v>
      </c>
      <c r="B14" s="33" t="s">
        <v>24</v>
      </c>
      <c r="C14" s="16" t="s">
        <v>36</v>
      </c>
      <c r="D14" s="17" t="s">
        <v>54</v>
      </c>
      <c r="E14" s="17">
        <f>1+1/6</f>
        <v>1.1666666666666667</v>
      </c>
      <c r="F14" s="17">
        <v>34.5</v>
      </c>
      <c r="G14" s="11">
        <f>8+1/3</f>
        <v>8.3333333333333339</v>
      </c>
      <c r="H14" s="17">
        <v>24</v>
      </c>
      <c r="I14" s="17">
        <v>10</v>
      </c>
      <c r="J14" s="48">
        <f t="shared" si="0"/>
        <v>4.598206960635201</v>
      </c>
      <c r="K14" s="42">
        <v>6</v>
      </c>
      <c r="L14" s="20">
        <v>16</v>
      </c>
      <c r="M14" s="21">
        <v>8</v>
      </c>
      <c r="O14" t="s">
        <v>42</v>
      </c>
      <c r="P14" s="53"/>
    </row>
    <row r="15" spans="1:16" ht="30" customHeight="1" x14ac:dyDescent="0.25">
      <c r="A15" s="15">
        <v>9</v>
      </c>
      <c r="B15" s="32" t="s">
        <v>23</v>
      </c>
      <c r="C15" s="38" t="s">
        <v>34</v>
      </c>
      <c r="D15" s="11">
        <v>42.5</v>
      </c>
      <c r="E15" s="11">
        <v>7</v>
      </c>
      <c r="F15" s="11">
        <v>34.5</v>
      </c>
      <c r="G15" s="11">
        <f>8+1/3</f>
        <v>8.3333333333333339</v>
      </c>
      <c r="H15" s="11">
        <v>16.5</v>
      </c>
      <c r="I15" s="11">
        <v>15</v>
      </c>
      <c r="J15" s="49">
        <f t="shared" si="0"/>
        <v>9.5646559138619462</v>
      </c>
      <c r="K15" s="45">
        <v>9</v>
      </c>
      <c r="L15" s="14">
        <v>14</v>
      </c>
      <c r="M15" s="51">
        <v>9</v>
      </c>
      <c r="O15" t="s">
        <v>42</v>
      </c>
      <c r="P15" s="53"/>
    </row>
    <row r="16" spans="1:16" ht="30" customHeight="1" thickBot="1" x14ac:dyDescent="0.3">
      <c r="A16" s="36">
        <v>10</v>
      </c>
      <c r="B16" s="34" t="s">
        <v>25</v>
      </c>
      <c r="C16" s="40" t="s">
        <v>35</v>
      </c>
      <c r="D16" s="25">
        <v>40.5</v>
      </c>
      <c r="E16" s="25">
        <v>12.5</v>
      </c>
      <c r="F16" s="25">
        <v>36</v>
      </c>
      <c r="G16" s="41">
        <v>6.5</v>
      </c>
      <c r="H16" s="25">
        <v>22.5</v>
      </c>
      <c r="I16" s="25">
        <v>11.5</v>
      </c>
      <c r="J16" s="50">
        <f t="shared" si="0"/>
        <v>9.7762823652351276</v>
      </c>
      <c r="K16" s="46">
        <v>10</v>
      </c>
      <c r="L16" s="28">
        <v>13.5</v>
      </c>
      <c r="M16" s="52">
        <v>10</v>
      </c>
      <c r="O16" t="s">
        <v>42</v>
      </c>
      <c r="P16" s="53"/>
    </row>
    <row r="17" spans="1:16" ht="30" customHeight="1" x14ac:dyDescent="0.25">
      <c r="A17" s="10">
        <v>11</v>
      </c>
      <c r="B17" s="32" t="s">
        <v>40</v>
      </c>
      <c r="C17" s="38" t="s">
        <v>41</v>
      </c>
      <c r="D17" s="11">
        <v>37.5</v>
      </c>
      <c r="E17" s="11">
        <v>14</v>
      </c>
      <c r="F17" s="11">
        <v>34</v>
      </c>
      <c r="G17" s="11">
        <f>11+1/3</f>
        <v>11.333333333333334</v>
      </c>
      <c r="H17" s="11">
        <v>28</v>
      </c>
      <c r="I17" s="11">
        <v>7</v>
      </c>
      <c r="J17" s="12">
        <f t="shared" si="0"/>
        <v>10.356060510114769</v>
      </c>
      <c r="K17" s="13"/>
      <c r="L17" s="14"/>
      <c r="M17" s="37"/>
      <c r="O17" t="s">
        <v>42</v>
      </c>
      <c r="P17" s="53"/>
    </row>
    <row r="18" spans="1:16" ht="30" customHeight="1" x14ac:dyDescent="0.25">
      <c r="A18" s="10">
        <v>12</v>
      </c>
      <c r="B18" s="33" t="s">
        <v>17</v>
      </c>
      <c r="C18" s="31" t="s">
        <v>6</v>
      </c>
      <c r="D18" s="17">
        <v>41.5</v>
      </c>
      <c r="E18" s="17">
        <v>11</v>
      </c>
      <c r="F18" s="17">
        <v>30</v>
      </c>
      <c r="G18" s="11">
        <v>14</v>
      </c>
      <c r="H18" s="17">
        <v>26.5</v>
      </c>
      <c r="I18" s="17">
        <v>8.5</v>
      </c>
      <c r="J18" s="18">
        <f t="shared" si="0"/>
        <v>10.939056921223431</v>
      </c>
      <c r="K18" s="24"/>
      <c r="L18" s="23"/>
      <c r="M18" s="22"/>
      <c r="O18" t="s">
        <v>42</v>
      </c>
      <c r="P18" s="53"/>
    </row>
    <row r="19" spans="1:16" ht="30" customHeight="1" x14ac:dyDescent="0.25">
      <c r="A19" s="15">
        <v>13</v>
      </c>
      <c r="B19" s="32" t="s">
        <v>27</v>
      </c>
      <c r="C19" s="38" t="s">
        <v>9</v>
      </c>
      <c r="D19" s="11">
        <v>28.5</v>
      </c>
      <c r="E19" s="11">
        <v>18.5</v>
      </c>
      <c r="F19" s="11">
        <v>34.5</v>
      </c>
      <c r="G19" s="11">
        <f>8+1/3</f>
        <v>8.3333333333333339</v>
      </c>
      <c r="H19" s="11">
        <v>22.5</v>
      </c>
      <c r="I19" s="11">
        <v>11.5</v>
      </c>
      <c r="J19" s="12">
        <f t="shared" si="0"/>
        <v>12.103085674955791</v>
      </c>
      <c r="K19" s="13"/>
      <c r="L19" s="14"/>
      <c r="M19" s="37"/>
      <c r="O19" t="s">
        <v>42</v>
      </c>
      <c r="P19" s="53"/>
    </row>
    <row r="20" spans="1:16" ht="30" customHeight="1" x14ac:dyDescent="0.25">
      <c r="A20" s="10">
        <v>14</v>
      </c>
      <c r="B20" s="33" t="s">
        <v>20</v>
      </c>
      <c r="C20" s="31" t="s">
        <v>7</v>
      </c>
      <c r="D20" s="17">
        <v>42</v>
      </c>
      <c r="E20" s="17">
        <v>8.5</v>
      </c>
      <c r="F20" s="17">
        <v>28.5</v>
      </c>
      <c r="G20" s="17">
        <v>15</v>
      </c>
      <c r="H20" s="17">
        <v>20</v>
      </c>
      <c r="I20" s="17">
        <v>14</v>
      </c>
      <c r="J20" s="18">
        <f t="shared" si="0"/>
        <v>12.130519681947078</v>
      </c>
      <c r="K20" s="19"/>
      <c r="L20" s="20"/>
      <c r="M20" s="22"/>
      <c r="O20" t="s">
        <v>39</v>
      </c>
      <c r="P20" s="53"/>
    </row>
    <row r="21" spans="1:16" ht="30" customHeight="1" x14ac:dyDescent="0.25">
      <c r="A21" s="15">
        <v>15</v>
      </c>
      <c r="B21" s="33" t="s">
        <v>55</v>
      </c>
      <c r="C21" s="16" t="s">
        <v>44</v>
      </c>
      <c r="D21" s="17">
        <v>40.5</v>
      </c>
      <c r="E21" s="17">
        <v>12.5</v>
      </c>
      <c r="F21" s="17">
        <v>20.5</v>
      </c>
      <c r="G21" s="17">
        <v>18</v>
      </c>
      <c r="H21" s="17">
        <v>22</v>
      </c>
      <c r="I21" s="17">
        <v>13</v>
      </c>
      <c r="J21" s="18">
        <f t="shared" si="0"/>
        <v>14.301292529916148</v>
      </c>
      <c r="K21" s="19"/>
      <c r="L21" s="20"/>
      <c r="M21" s="22"/>
      <c r="O21" t="s">
        <v>42</v>
      </c>
      <c r="P21" s="53"/>
    </row>
    <row r="22" spans="1:16" ht="30" customHeight="1" x14ac:dyDescent="0.25">
      <c r="A22" s="10">
        <v>16</v>
      </c>
      <c r="B22" s="33" t="s">
        <v>52</v>
      </c>
      <c r="C22" s="16" t="s">
        <v>53</v>
      </c>
      <c r="D22" s="17">
        <v>22.5</v>
      </c>
      <c r="E22" s="17">
        <v>22</v>
      </c>
      <c r="F22" s="17">
        <v>34</v>
      </c>
      <c r="G22" s="17">
        <f>11+1/3</f>
        <v>11.333333333333334</v>
      </c>
      <c r="H22" s="17">
        <v>16</v>
      </c>
      <c r="I22" s="17">
        <v>16.5</v>
      </c>
      <c r="J22" s="18">
        <f t="shared" si="0"/>
        <v>16.023403251298866</v>
      </c>
      <c r="K22" s="19"/>
      <c r="L22" s="20"/>
      <c r="M22" s="22"/>
      <c r="O22" t="s">
        <v>42</v>
      </c>
      <c r="P22" s="53"/>
    </row>
    <row r="23" spans="1:16" ht="30" customHeight="1" x14ac:dyDescent="0.25">
      <c r="A23" s="15">
        <v>17</v>
      </c>
      <c r="B23" s="32" t="s">
        <v>48</v>
      </c>
      <c r="C23" s="38" t="s">
        <v>46</v>
      </c>
      <c r="D23" s="11">
        <v>30.5</v>
      </c>
      <c r="E23" s="11">
        <v>16</v>
      </c>
      <c r="F23" s="11">
        <v>25.5</v>
      </c>
      <c r="G23" s="11">
        <v>17</v>
      </c>
      <c r="H23" s="11">
        <v>14</v>
      </c>
      <c r="I23" s="11">
        <v>18</v>
      </c>
      <c r="J23" s="12">
        <f t="shared" si="0"/>
        <v>16.980369497551095</v>
      </c>
      <c r="K23" s="13"/>
      <c r="L23" s="14"/>
      <c r="M23" s="39"/>
      <c r="O23" t="s">
        <v>42</v>
      </c>
      <c r="P23" s="53"/>
    </row>
    <row r="24" spans="1:16" ht="30" customHeight="1" x14ac:dyDescent="0.25">
      <c r="A24" s="10">
        <v>18</v>
      </c>
      <c r="B24" s="33" t="s">
        <v>15</v>
      </c>
      <c r="C24" s="31" t="s">
        <v>30</v>
      </c>
      <c r="D24" s="17">
        <v>32.5</v>
      </c>
      <c r="E24" s="17">
        <v>15</v>
      </c>
      <c r="F24" s="17">
        <v>28</v>
      </c>
      <c r="G24" s="17">
        <v>16</v>
      </c>
      <c r="H24" s="17">
        <v>12</v>
      </c>
      <c r="I24" s="17">
        <v>20.5</v>
      </c>
      <c r="J24" s="18">
        <f t="shared" si="0"/>
        <v>17.008069986292764</v>
      </c>
      <c r="K24" s="19"/>
      <c r="L24" s="20"/>
      <c r="M24" s="22"/>
      <c r="O24" t="s">
        <v>42</v>
      </c>
      <c r="P24" s="53"/>
    </row>
    <row r="25" spans="1:16" ht="30" customHeight="1" x14ac:dyDescent="0.25">
      <c r="A25" s="15">
        <v>19</v>
      </c>
      <c r="B25" s="33" t="s">
        <v>49</v>
      </c>
      <c r="C25" s="16" t="s">
        <v>46</v>
      </c>
      <c r="D25" s="17">
        <v>29.5</v>
      </c>
      <c r="E25" s="17">
        <v>17</v>
      </c>
      <c r="F25" s="17">
        <v>16</v>
      </c>
      <c r="G25" s="17">
        <v>19.5</v>
      </c>
      <c r="H25" s="17">
        <v>16</v>
      </c>
      <c r="I25" s="17">
        <v>16.5</v>
      </c>
      <c r="J25" s="18">
        <f t="shared" si="0"/>
        <v>17.619320638806201</v>
      </c>
      <c r="K25" s="19"/>
      <c r="L25" s="20"/>
      <c r="M25" s="22"/>
      <c r="O25" t="s">
        <v>42</v>
      </c>
      <c r="P25" s="53"/>
    </row>
    <row r="26" spans="1:16" ht="30" customHeight="1" x14ac:dyDescent="0.25">
      <c r="A26" s="10">
        <v>20</v>
      </c>
      <c r="B26" s="33" t="s">
        <v>50</v>
      </c>
      <c r="C26" s="16" t="s">
        <v>51</v>
      </c>
      <c r="D26" s="17">
        <v>26</v>
      </c>
      <c r="E26" s="17">
        <v>20</v>
      </c>
      <c r="F26" s="17">
        <v>16</v>
      </c>
      <c r="G26" s="17">
        <v>19.5</v>
      </c>
      <c r="H26" s="17">
        <v>12.5</v>
      </c>
      <c r="I26" s="17">
        <v>19</v>
      </c>
      <c r="J26" s="18">
        <f t="shared" si="0"/>
        <v>19.495725558828426</v>
      </c>
      <c r="K26" s="24"/>
      <c r="L26" s="20"/>
      <c r="M26" s="22"/>
      <c r="O26" t="s">
        <v>42</v>
      </c>
      <c r="P26" s="53"/>
    </row>
    <row r="27" spans="1:16" ht="30" customHeight="1" x14ac:dyDescent="0.25">
      <c r="A27" s="15">
        <v>21</v>
      </c>
      <c r="B27" s="33" t="s">
        <v>28</v>
      </c>
      <c r="C27" s="31" t="s">
        <v>9</v>
      </c>
      <c r="D27" s="17">
        <v>28.5</v>
      </c>
      <c r="E27" s="17">
        <v>18.5</v>
      </c>
      <c r="F27" s="17">
        <v>14.5</v>
      </c>
      <c r="G27" s="17">
        <v>22</v>
      </c>
      <c r="H27" s="17">
        <v>2.5</v>
      </c>
      <c r="I27" s="17">
        <v>22</v>
      </c>
      <c r="J27" s="18">
        <f t="shared" si="0"/>
        <v>20.765339216715045</v>
      </c>
      <c r="K27" s="24"/>
      <c r="L27" s="20"/>
      <c r="M27" s="22"/>
      <c r="O27" t="s">
        <v>42</v>
      </c>
      <c r="P27" s="53"/>
    </row>
    <row r="28" spans="1:16" ht="30" customHeight="1" x14ac:dyDescent="0.25">
      <c r="A28" s="10">
        <v>22</v>
      </c>
      <c r="B28" s="33" t="s">
        <v>26</v>
      </c>
      <c r="C28" s="16" t="s">
        <v>9</v>
      </c>
      <c r="D28" s="17">
        <v>24.5</v>
      </c>
      <c r="E28" s="17">
        <v>21</v>
      </c>
      <c r="F28" s="17">
        <v>15.5</v>
      </c>
      <c r="G28" s="17">
        <v>21</v>
      </c>
      <c r="H28" s="17">
        <v>2</v>
      </c>
      <c r="I28" s="17">
        <v>23</v>
      </c>
      <c r="J28" s="18">
        <f t="shared" si="0"/>
        <v>21.646555961251224</v>
      </c>
      <c r="K28" s="24"/>
      <c r="L28" s="20"/>
      <c r="M28" s="22"/>
      <c r="O28" t="s">
        <v>42</v>
      </c>
      <c r="P28" s="53"/>
    </row>
    <row r="29" spans="1:16" ht="30" customHeight="1" x14ac:dyDescent="0.25">
      <c r="A29" s="15">
        <v>23</v>
      </c>
      <c r="B29" s="33" t="s">
        <v>21</v>
      </c>
      <c r="C29" s="31" t="s">
        <v>32</v>
      </c>
      <c r="D29" s="17">
        <v>22</v>
      </c>
      <c r="E29" s="17">
        <v>23</v>
      </c>
      <c r="F29" s="17">
        <v>10</v>
      </c>
      <c r="G29" s="17">
        <v>23</v>
      </c>
      <c r="H29" s="17">
        <v>12</v>
      </c>
      <c r="I29" s="17">
        <v>20.5</v>
      </c>
      <c r="J29" s="18">
        <f t="shared" si="0"/>
        <v>22.134506538511673</v>
      </c>
      <c r="K29" s="19"/>
      <c r="L29" s="20"/>
      <c r="M29" s="22"/>
      <c r="O29" t="s">
        <v>42</v>
      </c>
      <c r="P29" s="53"/>
    </row>
    <row r="30" spans="1:16" ht="30" customHeight="1" thickBot="1" x14ac:dyDescent="0.3">
      <c r="A30" s="10">
        <v>24</v>
      </c>
      <c r="B30" s="34"/>
      <c r="C30" s="35"/>
      <c r="D30" s="25"/>
      <c r="E30" s="25"/>
      <c r="F30" s="25"/>
      <c r="G30" s="25"/>
      <c r="H30" s="25"/>
      <c r="I30" s="25"/>
      <c r="J30" s="26"/>
      <c r="K30" s="27"/>
      <c r="L30" s="28"/>
      <c r="M30" s="29"/>
      <c r="P30" s="53"/>
    </row>
    <row r="31" spans="1:16" ht="25.5" customHeight="1" x14ac:dyDescent="0.25"/>
    <row r="32" spans="1:16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</sheetData>
  <sortState ref="B7:L16">
    <sortCondition descending="1" ref="L7:L16"/>
  </sortState>
  <mergeCells count="13">
    <mergeCell ref="P7:P14"/>
    <mergeCell ref="P15:P22"/>
    <mergeCell ref="P23:P30"/>
    <mergeCell ref="A2:M2"/>
    <mergeCell ref="B4:B6"/>
    <mergeCell ref="C4:C6"/>
    <mergeCell ref="D4:E6"/>
    <mergeCell ref="F4:G6"/>
    <mergeCell ref="H4:I6"/>
    <mergeCell ref="J4:K6"/>
    <mergeCell ref="L4:L6"/>
    <mergeCell ref="M4:M6"/>
    <mergeCell ref="A4:A6"/>
  </mergeCells>
  <pageMargins left="0.7" right="0.7" top="0.75" bottom="0.75" header="0.3" footer="0.3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J29"/>
  <sheetViews>
    <sheetView workbookViewId="0">
      <selection activeCell="I10" sqref="I10:J29"/>
    </sheetView>
  </sheetViews>
  <sheetFormatPr defaultRowHeight="15" x14ac:dyDescent="0.25"/>
  <cols>
    <col min="8" max="8" width="12.140625" bestFit="1" customWidth="1"/>
    <col min="9" max="9" width="22.28515625" bestFit="1" customWidth="1"/>
    <col min="10" max="10" width="18.5703125" bestFit="1" customWidth="1"/>
    <col min="11" max="11" width="17.42578125" customWidth="1"/>
  </cols>
  <sheetData>
    <row r="10" spans="8:10" ht="15" customHeight="1" x14ac:dyDescent="0.25">
      <c r="H10" s="7"/>
      <c r="I10" t="s">
        <v>12</v>
      </c>
      <c r="J10" t="s">
        <v>30</v>
      </c>
    </row>
    <row r="11" spans="8:10" ht="15" customHeight="1" x14ac:dyDescent="0.25">
      <c r="H11" s="7"/>
      <c r="I11" s="9" t="s">
        <v>13</v>
      </c>
      <c r="J11" t="s">
        <v>30</v>
      </c>
    </row>
    <row r="12" spans="8:10" ht="15" customHeight="1" x14ac:dyDescent="0.25">
      <c r="H12" s="7"/>
      <c r="I12" t="s">
        <v>14</v>
      </c>
      <c r="J12" t="s">
        <v>30</v>
      </c>
    </row>
    <row r="13" spans="8:10" ht="15" customHeight="1" x14ac:dyDescent="0.25">
      <c r="H13" s="7"/>
      <c r="I13" t="s">
        <v>15</v>
      </c>
      <c r="J13" t="s">
        <v>30</v>
      </c>
    </row>
    <row r="14" spans="8:10" ht="15" customHeight="1" x14ac:dyDescent="0.25">
      <c r="H14" s="7"/>
      <c r="I14" t="s">
        <v>16</v>
      </c>
      <c r="J14" t="s">
        <v>30</v>
      </c>
    </row>
    <row r="15" spans="8:10" ht="15" customHeight="1" x14ac:dyDescent="0.25">
      <c r="H15" s="7"/>
      <c r="I15" t="s">
        <v>11</v>
      </c>
      <c r="J15" t="s">
        <v>30</v>
      </c>
    </row>
    <row r="16" spans="8:10" ht="15" customHeight="1" x14ac:dyDescent="0.25">
      <c r="H16" s="7"/>
      <c r="I16" t="s">
        <v>10</v>
      </c>
      <c r="J16" t="s">
        <v>31</v>
      </c>
    </row>
    <row r="17" spans="8:10" ht="15" customHeight="1" x14ac:dyDescent="0.25">
      <c r="H17" s="6"/>
      <c r="I17" t="s">
        <v>17</v>
      </c>
      <c r="J17" t="s">
        <v>6</v>
      </c>
    </row>
    <row r="18" spans="8:10" ht="15" customHeight="1" x14ac:dyDescent="0.25">
      <c r="H18" s="6"/>
      <c r="I18" t="s">
        <v>18</v>
      </c>
      <c r="J18" t="s">
        <v>6</v>
      </c>
    </row>
    <row r="19" spans="8:10" ht="15" customHeight="1" x14ac:dyDescent="0.25">
      <c r="H19" s="6"/>
      <c r="I19" t="s">
        <v>19</v>
      </c>
      <c r="J19" t="s">
        <v>7</v>
      </c>
    </row>
    <row r="20" spans="8:10" ht="15" customHeight="1" x14ac:dyDescent="0.25">
      <c r="H20" s="6"/>
      <c r="I20" t="s">
        <v>20</v>
      </c>
      <c r="J20" t="s">
        <v>7</v>
      </c>
    </row>
    <row r="21" spans="8:10" ht="15" customHeight="1" x14ac:dyDescent="0.25">
      <c r="H21" s="6"/>
      <c r="I21" t="s">
        <v>21</v>
      </c>
      <c r="J21" t="s">
        <v>32</v>
      </c>
    </row>
    <row r="22" spans="8:10" ht="15" customHeight="1" x14ac:dyDescent="0.25">
      <c r="H22" s="6"/>
      <c r="I22" t="s">
        <v>22</v>
      </c>
      <c r="J22" t="s">
        <v>8</v>
      </c>
    </row>
    <row r="23" spans="8:10" ht="15" customHeight="1" x14ac:dyDescent="0.25">
      <c r="H23" s="6"/>
      <c r="I23" t="s">
        <v>23</v>
      </c>
      <c r="J23" t="s">
        <v>33</v>
      </c>
    </row>
    <row r="24" spans="8:10" ht="15" customHeight="1" x14ac:dyDescent="0.25">
      <c r="H24" s="6"/>
      <c r="I24" t="s">
        <v>29</v>
      </c>
      <c r="J24" t="s">
        <v>34</v>
      </c>
    </row>
    <row r="25" spans="8:10" ht="15" customHeight="1" x14ac:dyDescent="0.25">
      <c r="H25" s="6"/>
      <c r="I25" t="s">
        <v>24</v>
      </c>
      <c r="J25" t="s">
        <v>36</v>
      </c>
    </row>
    <row r="26" spans="8:10" ht="15" customHeight="1" x14ac:dyDescent="0.25">
      <c r="H26" s="8"/>
      <c r="I26" t="s">
        <v>25</v>
      </c>
      <c r="J26" t="s">
        <v>35</v>
      </c>
    </row>
    <row r="27" spans="8:10" ht="15" customHeight="1" x14ac:dyDescent="0.25">
      <c r="H27" s="8"/>
      <c r="I27" t="s">
        <v>26</v>
      </c>
      <c r="J27" t="s">
        <v>9</v>
      </c>
    </row>
    <row r="28" spans="8:10" ht="15" customHeight="1" x14ac:dyDescent="0.25">
      <c r="H28" s="8"/>
      <c r="I28" t="s">
        <v>27</v>
      </c>
      <c r="J28" t="s">
        <v>9</v>
      </c>
    </row>
    <row r="29" spans="8:10" ht="15" customHeight="1" x14ac:dyDescent="0.25">
      <c r="H29" s="8"/>
      <c r="I29" t="s">
        <v>28</v>
      </c>
      <c r="J29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>Konica Minolta Business Solutions Czech, spol. s r.o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 V</dc:creator>
  <cp:lastModifiedBy>Martin Homolka</cp:lastModifiedBy>
  <cp:lastPrinted>2017-11-11T14:24:50Z</cp:lastPrinted>
  <dcterms:created xsi:type="dcterms:W3CDTF">2017-11-04T09:34:57Z</dcterms:created>
  <dcterms:modified xsi:type="dcterms:W3CDTF">2017-11-13T08:31:10Z</dcterms:modified>
</cp:coreProperties>
</file>