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 1. kole" sheetId="1" r:id="rId1"/>
    <sheet name="Po 2.kole" sheetId="2" r:id="rId2"/>
    <sheet name="Po 2.kole L do 40" sheetId="3" r:id="rId3"/>
    <sheet name="Po 2.kole L nad 40" sheetId="4" r:id="rId4"/>
    <sheet name="Po 2.kole S do 40" sheetId="5" r:id="rId5"/>
    <sheet name="Po 2.kole S nad 40" sheetId="6" r:id="rId6"/>
    <sheet name="Po 2.kole L ženy" sheetId="7" r:id="rId7"/>
  </sheets>
  <definedNames>
    <definedName name="_xlnm.Print_Area_1">#REF!</definedName>
    <definedName name="_xlnm.Print_Area_2">"$#REF!.$A$2:$H$114"</definedName>
    <definedName name="_xlnm.Print_Area_3">"$#REF!.$A$2:$H$114"</definedName>
    <definedName name="_xlnm.Print_Area_4">"$#REF!.$A$3:$H$78"</definedName>
    <definedName name="_xlnm.Print_Area_5">"$#REF!.$A$3:$H$23"</definedName>
    <definedName name="_xlnm.Print_Area_6">"$#REF!.$A$3:$H$16"</definedName>
  </definedNames>
  <calcPr fullCalcOnLoad="1"/>
</workbook>
</file>

<file path=xl/sharedStrings.xml><?xml version="1.0" encoding="utf-8"?>
<sst xmlns="http://schemas.openxmlformats.org/spreadsheetml/2006/main" count="1272" uniqueCount="249">
  <si>
    <t>start.poř.</t>
  </si>
  <si>
    <t>start.č.</t>
  </si>
  <si>
    <t>Příjmení</t>
  </si>
  <si>
    <t>Jméno</t>
  </si>
  <si>
    <t>ÚO</t>
  </si>
  <si>
    <t>Disciplína</t>
  </si>
  <si>
    <t>Kategorie</t>
  </si>
  <si>
    <t>čas 1.kolo</t>
  </si>
  <si>
    <t>čas 2 .kolo</t>
  </si>
  <si>
    <t>celkový čas</t>
  </si>
  <si>
    <t>pořadí</t>
  </si>
  <si>
    <t>Tichá</t>
  </si>
  <si>
    <t>Ivana</t>
  </si>
  <si>
    <t>SDH Nové Sedlice</t>
  </si>
  <si>
    <t>L</t>
  </si>
  <si>
    <t>Ženy</t>
  </si>
  <si>
    <t>Flešková</t>
  </si>
  <si>
    <t>Vendula</t>
  </si>
  <si>
    <t>HZS OLK/Olomouc</t>
  </si>
  <si>
    <t>Červenková</t>
  </si>
  <si>
    <t>Lenka</t>
  </si>
  <si>
    <t>HZS ZLK/Zlín</t>
  </si>
  <si>
    <t>S</t>
  </si>
  <si>
    <t>Rusínová</t>
  </si>
  <si>
    <t>Kamila</t>
  </si>
  <si>
    <t>HZS ČR Hlučín</t>
  </si>
  <si>
    <t xml:space="preserve">Joura </t>
  </si>
  <si>
    <t>Dalibor</t>
  </si>
  <si>
    <t>do 40 let</t>
  </si>
  <si>
    <t>Fárník</t>
  </si>
  <si>
    <t>Tomáš</t>
  </si>
  <si>
    <t>HZS SČK/Kolín</t>
  </si>
  <si>
    <t>Vondrášek</t>
  </si>
  <si>
    <t>Jan</t>
  </si>
  <si>
    <t>SDH Ražice</t>
  </si>
  <si>
    <t xml:space="preserve">Kutlvašr </t>
  </si>
  <si>
    <t>Petr</t>
  </si>
  <si>
    <t>HZS kraje Vysočina</t>
  </si>
  <si>
    <t xml:space="preserve">Antoš </t>
  </si>
  <si>
    <t xml:space="preserve">Antonín </t>
  </si>
  <si>
    <t>HZS OLK/Jeseník</t>
  </si>
  <si>
    <t xml:space="preserve">Surových </t>
  </si>
  <si>
    <t>Martin</t>
  </si>
  <si>
    <t>Hráček</t>
  </si>
  <si>
    <t>Antonín</t>
  </si>
  <si>
    <t>HZS JMK/Brno</t>
  </si>
  <si>
    <t>Chalupa</t>
  </si>
  <si>
    <t>Ondřej</t>
  </si>
  <si>
    <t>HZS MSK/Bruntál</t>
  </si>
  <si>
    <t>Žůrek</t>
  </si>
  <si>
    <t>Milan</t>
  </si>
  <si>
    <t>nad 40 let</t>
  </si>
  <si>
    <t xml:space="preserve">Kranich </t>
  </si>
  <si>
    <t>Jaroslav</t>
  </si>
  <si>
    <t>HZS OLK/Šumperk</t>
  </si>
  <si>
    <t>Matoušek</t>
  </si>
  <si>
    <t>Pavel</t>
  </si>
  <si>
    <t>HZS JČK/J. Hradec</t>
  </si>
  <si>
    <t>Kosík</t>
  </si>
  <si>
    <t>HZS SČK/Kutná Hora</t>
  </si>
  <si>
    <t>Bednařík</t>
  </si>
  <si>
    <t>Libor</t>
  </si>
  <si>
    <t>HZS ZLK/Uherské Hradiště</t>
  </si>
  <si>
    <t>Lukáš</t>
  </si>
  <si>
    <t>Radim</t>
  </si>
  <si>
    <t>HZS OLK/Prostějov</t>
  </si>
  <si>
    <t>Štefek</t>
  </si>
  <si>
    <t>David</t>
  </si>
  <si>
    <t xml:space="preserve">Pavlů </t>
  </si>
  <si>
    <t>Jiří</t>
  </si>
  <si>
    <t xml:space="preserve">Fryblík </t>
  </si>
  <si>
    <t>Švéda</t>
  </si>
  <si>
    <t>Viktor</t>
  </si>
  <si>
    <t xml:space="preserve">Válek </t>
  </si>
  <si>
    <t>HZS MSK, ÚO Opava</t>
  </si>
  <si>
    <t xml:space="preserve">Konečný </t>
  </si>
  <si>
    <t>HZS OLK/Hranice</t>
  </si>
  <si>
    <t>Mrázek</t>
  </si>
  <si>
    <t>Měrka</t>
  </si>
  <si>
    <t>Ligurský</t>
  </si>
  <si>
    <t>Michal</t>
  </si>
  <si>
    <t>Kočíř</t>
  </si>
  <si>
    <t>Zdeněk</t>
  </si>
  <si>
    <t xml:space="preserve">Hradecký </t>
  </si>
  <si>
    <t>Ladislav</t>
  </si>
  <si>
    <t>HZS KHK/Rychnov nad Kněžnou</t>
  </si>
  <si>
    <t>Novák</t>
  </si>
  <si>
    <t>Krutsky</t>
  </si>
  <si>
    <t>HZS Praha</t>
  </si>
  <si>
    <t>Beníček</t>
  </si>
  <si>
    <t xml:space="preserve">Grepl </t>
  </si>
  <si>
    <t xml:space="preserve">Michal </t>
  </si>
  <si>
    <t xml:space="preserve">Žitný </t>
  </si>
  <si>
    <t>Vykopal</t>
  </si>
  <si>
    <t>Miroslav</t>
  </si>
  <si>
    <t>Vakula</t>
  </si>
  <si>
    <t>HZS LK/ČL</t>
  </si>
  <si>
    <t>Potměšil</t>
  </si>
  <si>
    <t xml:space="preserve">Vobejda </t>
  </si>
  <si>
    <t>Vymětal</t>
  </si>
  <si>
    <t>Glacner</t>
  </si>
  <si>
    <t>Radek</t>
  </si>
  <si>
    <t>Vinkelhofer</t>
  </si>
  <si>
    <t>HZS JČK/Písek</t>
  </si>
  <si>
    <t>Urban</t>
  </si>
  <si>
    <t>Václav</t>
  </si>
  <si>
    <t xml:space="preserve">Rezler </t>
  </si>
  <si>
    <t>Ota</t>
  </si>
  <si>
    <t>HZS LK/Semily</t>
  </si>
  <si>
    <t>Ochman</t>
  </si>
  <si>
    <t xml:space="preserve">Hladík </t>
  </si>
  <si>
    <t>Čech</t>
  </si>
  <si>
    <t>Jírů</t>
  </si>
  <si>
    <t>Roman</t>
  </si>
  <si>
    <t xml:space="preserve">Jemelík </t>
  </si>
  <si>
    <t>HZS OLK ÚO Přerov</t>
  </si>
  <si>
    <t xml:space="preserve">Both </t>
  </si>
  <si>
    <t>HZS MSK/Ostrava</t>
  </si>
  <si>
    <t xml:space="preserve">Hanák </t>
  </si>
  <si>
    <t>František</t>
  </si>
  <si>
    <t>Kratochvíl</t>
  </si>
  <si>
    <t>Lumír</t>
  </si>
  <si>
    <t>Biedroň</t>
  </si>
  <si>
    <t xml:space="preserve">Kysela </t>
  </si>
  <si>
    <t xml:space="preserve">Branda </t>
  </si>
  <si>
    <t>Nekvinda</t>
  </si>
  <si>
    <t>Robovský</t>
  </si>
  <si>
    <t>Josef</t>
  </si>
  <si>
    <t>Šveňha</t>
  </si>
  <si>
    <t>Stránský</t>
  </si>
  <si>
    <t xml:space="preserve">Špaček </t>
  </si>
  <si>
    <t xml:space="preserve">Duda </t>
  </si>
  <si>
    <t>Míka</t>
  </si>
  <si>
    <t>HZS ÚK/Ústí n/L</t>
  </si>
  <si>
    <t>Svoboda</t>
  </si>
  <si>
    <t>Stanislav</t>
  </si>
  <si>
    <t>Hořínek</t>
  </si>
  <si>
    <t>Holub</t>
  </si>
  <si>
    <t>HZS ZLK/Vsetín</t>
  </si>
  <si>
    <t xml:space="preserve">Bek </t>
  </si>
  <si>
    <t>HZS KHK/Náchod</t>
  </si>
  <si>
    <t>Glabazňa</t>
  </si>
  <si>
    <t>Fajkus</t>
  </si>
  <si>
    <t>Mlčoch</t>
  </si>
  <si>
    <t>Matěj</t>
  </si>
  <si>
    <t xml:space="preserve">Kunc </t>
  </si>
  <si>
    <t>Zeman</t>
  </si>
  <si>
    <t>Jareš</t>
  </si>
  <si>
    <t>Haubelt</t>
  </si>
  <si>
    <t>HZS JČK/Prachatice</t>
  </si>
  <si>
    <t>Brančík</t>
  </si>
  <si>
    <t>Horáček</t>
  </si>
  <si>
    <t xml:space="preserve">Vlček </t>
  </si>
  <si>
    <t>Chmela</t>
  </si>
  <si>
    <t>Luděk</t>
  </si>
  <si>
    <t>Nešporek</t>
  </si>
  <si>
    <t>Ležák</t>
  </si>
  <si>
    <t>Smrž</t>
  </si>
  <si>
    <t>Svatoslav</t>
  </si>
  <si>
    <t>Kovařík</t>
  </si>
  <si>
    <t>Mrowiec</t>
  </si>
  <si>
    <t xml:space="preserve">Otípka </t>
  </si>
  <si>
    <t>HZS MSK/Frýdek-Místek</t>
  </si>
  <si>
    <t>Pavézka</t>
  </si>
  <si>
    <t>Vít</t>
  </si>
  <si>
    <t xml:space="preserve">Mach </t>
  </si>
  <si>
    <t>Bohanes</t>
  </si>
  <si>
    <t>Marek</t>
  </si>
  <si>
    <t>Ševc</t>
  </si>
  <si>
    <t>Tulis</t>
  </si>
  <si>
    <t>Jaromír</t>
  </si>
  <si>
    <t>HZS MSK/Ostrava Fifejdy</t>
  </si>
  <si>
    <t>Pichlík</t>
  </si>
  <si>
    <t>HZS SČK/Beroun</t>
  </si>
  <si>
    <t>Doležal</t>
  </si>
  <si>
    <t>Klimeš</t>
  </si>
  <si>
    <t>Drábek</t>
  </si>
  <si>
    <t>Vladimír</t>
  </si>
  <si>
    <t>Habásko</t>
  </si>
  <si>
    <t>Hrádek</t>
  </si>
  <si>
    <t>Slavík</t>
  </si>
  <si>
    <t>Sadílek</t>
  </si>
  <si>
    <t xml:space="preserve">Plíva </t>
  </si>
  <si>
    <t xml:space="preserve">Hlavnička </t>
  </si>
  <si>
    <t>HZS LK/Liberec</t>
  </si>
  <si>
    <t>Dufka</t>
  </si>
  <si>
    <t xml:space="preserve">Kosour </t>
  </si>
  <si>
    <t>Frýdl</t>
  </si>
  <si>
    <t>Boďa</t>
  </si>
  <si>
    <t>Žídek</t>
  </si>
  <si>
    <t xml:space="preserve">Nikl </t>
  </si>
  <si>
    <t xml:space="preserve">Šimečka </t>
  </si>
  <si>
    <t xml:space="preserve">Sosna  </t>
  </si>
  <si>
    <t>Jakub</t>
  </si>
  <si>
    <t xml:space="preserve">Janeček </t>
  </si>
  <si>
    <t xml:space="preserve">Krček </t>
  </si>
  <si>
    <t xml:space="preserve">Radomír </t>
  </si>
  <si>
    <t xml:space="preserve">HZS OLK/Prostějov </t>
  </si>
  <si>
    <t>Místecký</t>
  </si>
  <si>
    <t>Hrubý</t>
  </si>
  <si>
    <t>Karel</t>
  </si>
  <si>
    <t xml:space="preserve">Bernard </t>
  </si>
  <si>
    <t>Kamil</t>
  </si>
  <si>
    <t>Smola</t>
  </si>
  <si>
    <t>SDH Heřmaň</t>
  </si>
  <si>
    <t>Martinovský</t>
  </si>
  <si>
    <t xml:space="preserve">Kocián </t>
  </si>
  <si>
    <t>Šimerda</t>
  </si>
  <si>
    <t xml:space="preserve">Kučera </t>
  </si>
  <si>
    <t>HZS KHK/Jičín</t>
  </si>
  <si>
    <t>Mayer</t>
  </si>
  <si>
    <t xml:space="preserve">Furčák </t>
  </si>
  <si>
    <t>Marcel</t>
  </si>
  <si>
    <t xml:space="preserve">Šimíček </t>
  </si>
  <si>
    <t xml:space="preserve">Polášek </t>
  </si>
  <si>
    <t>René</t>
  </si>
  <si>
    <t>Polčák</t>
  </si>
  <si>
    <t>Vítězslav</t>
  </si>
  <si>
    <t>Vojtík</t>
  </si>
  <si>
    <t xml:space="preserve">Hajský </t>
  </si>
  <si>
    <t xml:space="preserve">Plodr </t>
  </si>
  <si>
    <t>Dušan</t>
  </si>
  <si>
    <t>Vojtěšek</t>
  </si>
  <si>
    <t xml:space="preserve">Moulis </t>
  </si>
  <si>
    <t>Sladký</t>
  </si>
  <si>
    <t xml:space="preserve">Farský </t>
  </si>
  <si>
    <t xml:space="preserve">Mucha </t>
  </si>
  <si>
    <t>Směja</t>
  </si>
  <si>
    <t>Aleš</t>
  </si>
  <si>
    <t xml:space="preserve">Košík </t>
  </si>
  <si>
    <t>Ivo</t>
  </si>
  <si>
    <t>HZS JMK/Hodonín</t>
  </si>
  <si>
    <t xml:space="preserve">Chlumský </t>
  </si>
  <si>
    <t xml:space="preserve">Pánek </t>
  </si>
  <si>
    <t xml:space="preserve">Sunkovský </t>
  </si>
  <si>
    <t>Jirák</t>
  </si>
  <si>
    <t>Koláček</t>
  </si>
  <si>
    <t>Michailidis</t>
  </si>
  <si>
    <t>SDH Moravský Beroun</t>
  </si>
  <si>
    <t xml:space="preserve">Kvasnica </t>
  </si>
  <si>
    <t xml:space="preserve">Kecek </t>
  </si>
  <si>
    <t>Vladislav</t>
  </si>
  <si>
    <t>Mareš</t>
  </si>
  <si>
    <t>Po 1. kole lyže do 40</t>
  </si>
  <si>
    <t>Lyže do 40</t>
  </si>
  <si>
    <t>Lyže nad 40</t>
  </si>
  <si>
    <t>Snowboard do 40</t>
  </si>
  <si>
    <t>Snowboard nad 40</t>
  </si>
  <si>
    <t>Ženy lyže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</si>
</sst>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m:ss.00"/>
  </numFmts>
  <fonts count="14">
    <font>
      <sz val="10"/>
      <name val="Arial"/>
      <family val="2"/>
    </font>
    <font>
      <sz val="10"/>
      <name val="Arial CE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Times New Roman"/>
      <family val="1"/>
    </font>
    <font>
      <b/>
      <sz val="12"/>
      <color indexed="16"/>
      <name val="Arial CE"/>
      <family val="2"/>
    </font>
    <font>
      <b/>
      <sz val="22"/>
      <name val="Times New Roman"/>
      <family val="1"/>
    </font>
    <font>
      <b/>
      <sz val="20"/>
      <name val="Times New Roman"/>
      <family val="1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17" applyFont="1" applyFill="1">
      <alignment/>
      <protection/>
    </xf>
    <xf numFmtId="0" fontId="2" fillId="0" borderId="0" xfId="17" applyFont="1" applyFill="1" applyAlignment="1">
      <alignment horizontal="left"/>
      <protection/>
    </xf>
    <xf numFmtId="0" fontId="3" fillId="0" borderId="0" xfId="17" applyFont="1" applyFill="1" applyAlignment="1">
      <alignment horizontal="left"/>
      <protection/>
    </xf>
    <xf numFmtId="0" fontId="4" fillId="0" borderId="0" xfId="17" applyFont="1" applyFill="1">
      <alignment/>
      <protection/>
    </xf>
    <xf numFmtId="0" fontId="4" fillId="0" borderId="0" xfId="17" applyFont="1" applyFill="1" applyBorder="1">
      <alignment/>
      <protection/>
    </xf>
    <xf numFmtId="0" fontId="2" fillId="0" borderId="1" xfId="17" applyFont="1" applyFill="1" applyBorder="1">
      <alignment/>
      <protection/>
    </xf>
    <xf numFmtId="0" fontId="2" fillId="0" borderId="1" xfId="17" applyFont="1" applyFill="1" applyBorder="1" applyAlignment="1">
      <alignment horizontal="left"/>
      <protection/>
    </xf>
    <xf numFmtId="0" fontId="3" fillId="0" borderId="1" xfId="17" applyFont="1" applyFill="1" applyBorder="1" applyAlignment="1">
      <alignment horizontal="left"/>
      <protection/>
    </xf>
    <xf numFmtId="0" fontId="4" fillId="0" borderId="1" xfId="17" applyFont="1" applyFill="1" applyBorder="1">
      <alignment/>
      <protection/>
    </xf>
    <xf numFmtId="0" fontId="4" fillId="0" borderId="2" xfId="17" applyFont="1" applyFill="1" applyBorder="1">
      <alignment/>
      <protection/>
    </xf>
    <xf numFmtId="0" fontId="5" fillId="0" borderId="1" xfId="17" applyFont="1" applyFill="1" applyBorder="1">
      <alignment/>
      <protection/>
    </xf>
    <xf numFmtId="0" fontId="5" fillId="0" borderId="1" xfId="17" applyFont="1" applyFill="1" applyBorder="1" applyAlignment="1">
      <alignment horizontal="left"/>
      <protection/>
    </xf>
    <xf numFmtId="0" fontId="6" fillId="0" borderId="1" xfId="17" applyFont="1" applyFill="1" applyBorder="1" applyAlignment="1">
      <alignment horizontal="left"/>
      <protection/>
    </xf>
    <xf numFmtId="0" fontId="5" fillId="0" borderId="1" xfId="17" applyFont="1" applyFill="1" applyBorder="1" applyAlignment="1">
      <alignment horizontal="center"/>
      <protection/>
    </xf>
    <xf numFmtId="0" fontId="7" fillId="0" borderId="1" xfId="17" applyFont="1" applyFill="1" applyBorder="1">
      <alignment/>
      <protection/>
    </xf>
    <xf numFmtId="0" fontId="8" fillId="0" borderId="1" xfId="20" applyFont="1" applyFill="1" applyBorder="1" applyAlignment="1">
      <alignment horizontal="center" vertical="center"/>
      <protection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0" borderId="1" xfId="17" applyNumberFormat="1" applyFont="1" applyFill="1" applyBorder="1">
      <alignment/>
      <protection/>
    </xf>
    <xf numFmtId="164" fontId="7" fillId="0" borderId="1" xfId="17" applyNumberFormat="1" applyFont="1" applyFill="1" applyBorder="1">
      <alignment/>
      <protection/>
    </xf>
    <xf numFmtId="165" fontId="4" fillId="0" borderId="1" xfId="17" applyNumberFormat="1" applyFont="1" applyFill="1" applyBorder="1" applyAlignment="1">
      <alignment vertical="center"/>
      <protection/>
    </xf>
    <xf numFmtId="0" fontId="4" fillId="0" borderId="1" xfId="17" applyFont="1" applyFill="1" applyBorder="1" applyAlignment="1">
      <alignment vertical="center"/>
      <protection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65" fontId="4" fillId="0" borderId="3" xfId="17" applyNumberFormat="1" applyFont="1" applyFill="1" applyBorder="1" applyAlignment="1">
      <alignment vertical="center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165" fontId="4" fillId="0" borderId="3" xfId="17" applyNumberFormat="1" applyFont="1" applyFill="1" applyBorder="1" applyAlignment="1">
      <alignment horizontal="center" vertical="center"/>
      <protection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3" fillId="8" borderId="0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165" fontId="4" fillId="0" borderId="3" xfId="17" applyNumberFormat="1" applyFont="1" applyFill="1" applyBorder="1" applyAlignment="1">
      <alignment horizontal="right" vertical="center"/>
      <protection/>
    </xf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center" vertical="center" wrapText="1"/>
    </xf>
    <xf numFmtId="165" fontId="4" fillId="0" borderId="3" xfId="17" applyNumberFormat="1" applyFont="1" applyBorder="1" applyAlignment="1">
      <alignment vertical="center"/>
      <protection/>
    </xf>
    <xf numFmtId="165" fontId="4" fillId="0" borderId="1" xfId="17" applyNumberFormat="1" applyFont="1" applyBorder="1" applyAlignment="1">
      <alignment vertical="center"/>
      <protection/>
    </xf>
    <xf numFmtId="0" fontId="4" fillId="0" borderId="0" xfId="17" applyFont="1" applyBorder="1">
      <alignment/>
      <protection/>
    </xf>
    <xf numFmtId="0" fontId="3" fillId="5" borderId="0" xfId="0" applyFont="1" applyFill="1" applyAlignment="1">
      <alignment horizontal="left" vertical="center"/>
    </xf>
    <xf numFmtId="0" fontId="10" fillId="0" borderId="1" xfId="20" applyFont="1" applyFill="1" applyBorder="1" applyAlignment="1">
      <alignment horizontal="center" vertical="center"/>
      <protection/>
    </xf>
    <xf numFmtId="0" fontId="2" fillId="0" borderId="0" xfId="17" applyFont="1" applyFill="1" applyBorder="1">
      <alignment/>
      <protection/>
    </xf>
    <xf numFmtId="0" fontId="2" fillId="0" borderId="0" xfId="17" applyFont="1" applyFill="1" applyBorder="1" applyAlignment="1">
      <alignment horizontal="left"/>
      <protection/>
    </xf>
    <xf numFmtId="0" fontId="11" fillId="0" borderId="0" xfId="17" applyFont="1" applyFill="1" applyBorder="1" applyAlignment="1">
      <alignment horizontal="left"/>
      <protection/>
    </xf>
    <xf numFmtId="0" fontId="3" fillId="0" borderId="0" xfId="17" applyFont="1" applyFill="1" applyBorder="1" applyAlignment="1">
      <alignment horizontal="left"/>
      <protection/>
    </xf>
    <xf numFmtId="0" fontId="12" fillId="0" borderId="0" xfId="17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Excel Built-in Normal" xfId="17"/>
    <cellStyle name="Currency" xfId="18"/>
    <cellStyle name="Currency [0]" xfId="19"/>
    <cellStyle name="normální_lyže_1_3_200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3"/>
  <sheetViews>
    <sheetView tabSelected="1" zoomScale="85" zoomScaleNormal="85" workbookViewId="0" topLeftCell="A1">
      <selection activeCell="K1" sqref="K1"/>
    </sheetView>
  </sheetViews>
  <sheetFormatPr defaultColWidth="9.140625" defaultRowHeight="19.5" customHeight="1"/>
  <cols>
    <col min="1" max="1" width="15.57421875" style="1" customWidth="1"/>
    <col min="2" max="2" width="11.57421875" style="1" customWidth="1"/>
    <col min="3" max="3" width="16.00390625" style="2" customWidth="1"/>
    <col min="4" max="4" width="15.57421875" style="3" customWidth="1"/>
    <col min="5" max="5" width="35.140625" style="2" customWidth="1"/>
    <col min="6" max="6" width="12.421875" style="1" customWidth="1"/>
    <col min="7" max="7" width="13.8515625" style="1" customWidth="1"/>
    <col min="8" max="8" width="12.28125" style="4" customWidth="1"/>
    <col min="9" max="9" width="12.8515625" style="4" customWidth="1"/>
    <col min="10" max="10" width="14.28125" style="4" customWidth="1"/>
    <col min="11" max="11" width="9.140625" style="4" customWidth="1"/>
    <col min="12" max="255" width="9.140625" style="5" customWidth="1"/>
  </cols>
  <sheetData>
    <row r="1" spans="1:256" s="5" customFormat="1" ht="31.5" customHeight="1">
      <c r="A1" s="70"/>
      <c r="B1" s="70"/>
      <c r="C1" s="71"/>
      <c r="D1" s="72" t="s">
        <v>243</v>
      </c>
      <c r="E1" s="71"/>
      <c r="F1" s="70"/>
      <c r="G1" s="70"/>
      <c r="IV1"/>
    </row>
    <row r="2" spans="1:256" s="5" customFormat="1" ht="19.5" customHeight="1">
      <c r="A2" s="70"/>
      <c r="B2" s="70"/>
      <c r="C2" s="71"/>
      <c r="D2" s="73"/>
      <c r="E2" s="71"/>
      <c r="F2" s="70"/>
      <c r="G2" s="70"/>
      <c r="IV2"/>
    </row>
    <row r="3" spans="1:11" ht="19.5" customHeight="1">
      <c r="A3" s="11" t="s">
        <v>0</v>
      </c>
      <c r="B3" s="11" t="s">
        <v>1</v>
      </c>
      <c r="C3" s="12" t="s">
        <v>2</v>
      </c>
      <c r="D3" s="13" t="s">
        <v>3</v>
      </c>
      <c r="E3" s="12" t="s">
        <v>4</v>
      </c>
      <c r="F3" s="14" t="s">
        <v>5</v>
      </c>
      <c r="G3" s="14" t="s">
        <v>6</v>
      </c>
      <c r="H3" s="15" t="s">
        <v>7</v>
      </c>
      <c r="I3" s="15" t="s">
        <v>8</v>
      </c>
      <c r="J3" s="15" t="s">
        <v>9</v>
      </c>
      <c r="K3" s="10" t="s">
        <v>10</v>
      </c>
    </row>
    <row r="4" spans="1:11" ht="19.5" customHeight="1">
      <c r="A4" s="30">
        <v>15</v>
      </c>
      <c r="B4" s="30">
        <v>15</v>
      </c>
      <c r="C4" s="33" t="s">
        <v>46</v>
      </c>
      <c r="D4" s="33" t="s">
        <v>47</v>
      </c>
      <c r="E4" s="44" t="s">
        <v>48</v>
      </c>
      <c r="F4" s="45" t="s">
        <v>14</v>
      </c>
      <c r="G4" s="45" t="s">
        <v>28</v>
      </c>
      <c r="H4" s="29">
        <v>0.0004225694444444445</v>
      </c>
      <c r="I4" s="21"/>
      <c r="J4" s="21">
        <f aca="true" t="shared" si="0" ref="J4:J35">SUM(H4:I4)</f>
        <v>0.0004225694444444445</v>
      </c>
      <c r="K4" s="22">
        <f aca="true" t="shared" si="1" ref="K4:K35">RANK(J4,$J$4:$J$143,1)</f>
        <v>1</v>
      </c>
    </row>
    <row r="5" spans="1:11" ht="19.5" customHeight="1">
      <c r="A5" s="16">
        <v>7</v>
      </c>
      <c r="B5" s="16">
        <v>7</v>
      </c>
      <c r="C5" s="27" t="s">
        <v>23</v>
      </c>
      <c r="D5" s="27" t="s">
        <v>24</v>
      </c>
      <c r="E5" s="27" t="s">
        <v>25</v>
      </c>
      <c r="F5" s="28" t="s">
        <v>14</v>
      </c>
      <c r="G5" s="28" t="s">
        <v>15</v>
      </c>
      <c r="H5" s="29">
        <v>0.00044189814814814813</v>
      </c>
      <c r="I5" s="21"/>
      <c r="J5" s="21">
        <f t="shared" si="0"/>
        <v>0.00044189814814814813</v>
      </c>
      <c r="K5" s="22">
        <f t="shared" si="1"/>
        <v>2</v>
      </c>
    </row>
    <row r="6" spans="1:11" ht="19.5" customHeight="1">
      <c r="A6" s="16">
        <v>87</v>
      </c>
      <c r="B6" s="16">
        <v>87</v>
      </c>
      <c r="C6" s="31" t="s">
        <v>139</v>
      </c>
      <c r="D6" s="31" t="s">
        <v>67</v>
      </c>
      <c r="E6" s="31" t="s">
        <v>140</v>
      </c>
      <c r="F6" s="32" t="s">
        <v>14</v>
      </c>
      <c r="G6" s="32" t="s">
        <v>28</v>
      </c>
      <c r="H6" s="29">
        <v>0.00044641203703703705</v>
      </c>
      <c r="I6" s="21"/>
      <c r="J6" s="21">
        <f t="shared" si="0"/>
        <v>0.00044641203703703705</v>
      </c>
      <c r="K6" s="22">
        <f t="shared" si="1"/>
        <v>3</v>
      </c>
    </row>
    <row r="7" spans="1:11" ht="19.5" customHeight="1">
      <c r="A7" s="30">
        <v>121</v>
      </c>
      <c r="B7" s="30">
        <v>121</v>
      </c>
      <c r="C7" s="44" t="s">
        <v>182</v>
      </c>
      <c r="D7" s="44" t="s">
        <v>127</v>
      </c>
      <c r="E7" s="31" t="s">
        <v>108</v>
      </c>
      <c r="F7" s="32" t="s">
        <v>14</v>
      </c>
      <c r="G7" s="32" t="s">
        <v>28</v>
      </c>
      <c r="H7" s="29">
        <v>0.0004471064814814815</v>
      </c>
      <c r="I7" s="21"/>
      <c r="J7" s="21">
        <f t="shared" si="0"/>
        <v>0.0004471064814814815</v>
      </c>
      <c r="K7" s="22">
        <f t="shared" si="1"/>
        <v>4</v>
      </c>
    </row>
    <row r="8" spans="1:11" ht="19.5" customHeight="1">
      <c r="A8" s="30">
        <v>68</v>
      </c>
      <c r="B8" s="30">
        <v>68</v>
      </c>
      <c r="C8" s="44" t="s">
        <v>123</v>
      </c>
      <c r="D8" s="44" t="s">
        <v>67</v>
      </c>
      <c r="E8" s="31" t="s">
        <v>85</v>
      </c>
      <c r="F8" s="32" t="s">
        <v>14</v>
      </c>
      <c r="G8" s="32" t="s">
        <v>28</v>
      </c>
      <c r="H8" s="29">
        <v>0.00044895833333333333</v>
      </c>
      <c r="I8" s="21"/>
      <c r="J8" s="21">
        <f t="shared" si="0"/>
        <v>0.00044895833333333333</v>
      </c>
      <c r="K8" s="22">
        <f t="shared" si="1"/>
        <v>5</v>
      </c>
    </row>
    <row r="9" spans="1:11" ht="19.5" customHeight="1">
      <c r="A9" s="30">
        <v>131</v>
      </c>
      <c r="B9" s="30">
        <v>131</v>
      </c>
      <c r="C9" s="44" t="s">
        <v>192</v>
      </c>
      <c r="D9" s="31" t="s">
        <v>193</v>
      </c>
      <c r="E9" s="31" t="s">
        <v>162</v>
      </c>
      <c r="F9" s="32" t="s">
        <v>14</v>
      </c>
      <c r="G9" s="32" t="s">
        <v>28</v>
      </c>
      <c r="H9" s="29">
        <v>0.0004505787037037037</v>
      </c>
      <c r="I9" s="21"/>
      <c r="J9" s="21">
        <f t="shared" si="0"/>
        <v>0.0004505787037037037</v>
      </c>
      <c r="K9" s="22">
        <f t="shared" si="1"/>
        <v>6</v>
      </c>
    </row>
    <row r="10" spans="1:11" ht="19.5" customHeight="1">
      <c r="A10" s="16">
        <v>52</v>
      </c>
      <c r="B10" s="16">
        <v>52</v>
      </c>
      <c r="C10" s="31" t="s">
        <v>99</v>
      </c>
      <c r="D10" s="31" t="s">
        <v>82</v>
      </c>
      <c r="E10" s="31" t="s">
        <v>18</v>
      </c>
      <c r="F10" s="32" t="s">
        <v>14</v>
      </c>
      <c r="G10" s="32" t="s">
        <v>28</v>
      </c>
      <c r="H10" s="29">
        <v>0.0004635416666666667</v>
      </c>
      <c r="I10" s="21"/>
      <c r="J10" s="21">
        <f t="shared" si="0"/>
        <v>0.0004635416666666667</v>
      </c>
      <c r="K10" s="22">
        <f t="shared" si="1"/>
        <v>7</v>
      </c>
    </row>
    <row r="11" spans="1:11" ht="19.5" customHeight="1">
      <c r="A11" s="16">
        <v>122</v>
      </c>
      <c r="B11" s="16">
        <v>122</v>
      </c>
      <c r="C11" s="54" t="s">
        <v>183</v>
      </c>
      <c r="D11" s="54" t="s">
        <v>94</v>
      </c>
      <c r="E11" s="50" t="s">
        <v>184</v>
      </c>
      <c r="F11" s="51" t="s">
        <v>14</v>
      </c>
      <c r="G11" s="51" t="s">
        <v>51</v>
      </c>
      <c r="H11" s="29">
        <v>0.0004659722222222222</v>
      </c>
      <c r="I11" s="21"/>
      <c r="J11" s="21">
        <f t="shared" si="0"/>
        <v>0.0004659722222222222</v>
      </c>
      <c r="K11" s="22">
        <f t="shared" si="1"/>
        <v>8</v>
      </c>
    </row>
    <row r="12" spans="1:11" ht="19.5" customHeight="1">
      <c r="A12" s="16">
        <v>12</v>
      </c>
      <c r="B12" s="16">
        <v>12</v>
      </c>
      <c r="C12" s="40" t="s">
        <v>38</v>
      </c>
      <c r="D12" s="40" t="s">
        <v>39</v>
      </c>
      <c r="E12" s="40" t="s">
        <v>40</v>
      </c>
      <c r="F12" s="41" t="s">
        <v>14</v>
      </c>
      <c r="G12" s="41" t="s">
        <v>28</v>
      </c>
      <c r="H12" s="29">
        <v>0.00046851851851851856</v>
      </c>
      <c r="I12" s="21"/>
      <c r="J12" s="21">
        <f t="shared" si="0"/>
        <v>0.00046851851851851856</v>
      </c>
      <c r="K12" s="22">
        <f t="shared" si="1"/>
        <v>9</v>
      </c>
    </row>
    <row r="13" spans="1:11" ht="19.5" customHeight="1">
      <c r="A13" s="30">
        <v>45</v>
      </c>
      <c r="B13" s="30">
        <v>45</v>
      </c>
      <c r="C13" s="44" t="s">
        <v>92</v>
      </c>
      <c r="D13" s="44" t="s">
        <v>53</v>
      </c>
      <c r="E13" s="31" t="s">
        <v>18</v>
      </c>
      <c r="F13" s="32" t="s">
        <v>14</v>
      </c>
      <c r="G13" s="32" t="s">
        <v>28</v>
      </c>
      <c r="H13" s="29">
        <v>0.0004694444444444445</v>
      </c>
      <c r="I13" s="21"/>
      <c r="J13" s="21">
        <f t="shared" si="0"/>
        <v>0.0004694444444444445</v>
      </c>
      <c r="K13" s="22">
        <f t="shared" si="1"/>
        <v>10</v>
      </c>
    </row>
    <row r="14" spans="1:11" ht="19.5" customHeight="1">
      <c r="A14" s="30">
        <v>61</v>
      </c>
      <c r="B14" s="30">
        <v>61</v>
      </c>
      <c r="C14" s="31" t="s">
        <v>112</v>
      </c>
      <c r="D14" s="31" t="s">
        <v>113</v>
      </c>
      <c r="E14" s="31" t="s">
        <v>54</v>
      </c>
      <c r="F14" s="32" t="s">
        <v>14</v>
      </c>
      <c r="G14" s="32" t="s">
        <v>28</v>
      </c>
      <c r="H14" s="29">
        <v>0.0004694444444444445</v>
      </c>
      <c r="I14" s="21"/>
      <c r="J14" s="21">
        <f t="shared" si="0"/>
        <v>0.0004694444444444445</v>
      </c>
      <c r="K14" s="22">
        <f t="shared" si="1"/>
        <v>10</v>
      </c>
    </row>
    <row r="15" spans="1:11" ht="19.5" customHeight="1">
      <c r="A15" s="30">
        <v>106</v>
      </c>
      <c r="B15" s="30">
        <v>106</v>
      </c>
      <c r="C15" s="44" t="s">
        <v>161</v>
      </c>
      <c r="D15" s="31" t="s">
        <v>113</v>
      </c>
      <c r="E15" s="31" t="s">
        <v>162</v>
      </c>
      <c r="F15" s="32" t="s">
        <v>14</v>
      </c>
      <c r="G15" s="32" t="s">
        <v>28</v>
      </c>
      <c r="H15" s="29">
        <v>0.00047048611111111114</v>
      </c>
      <c r="I15" s="21"/>
      <c r="J15" s="21">
        <f t="shared" si="0"/>
        <v>0.00047048611111111114</v>
      </c>
      <c r="K15" s="22">
        <f t="shared" si="1"/>
        <v>12</v>
      </c>
    </row>
    <row r="16" spans="1:11" ht="19.5" customHeight="1">
      <c r="A16" s="30">
        <v>9</v>
      </c>
      <c r="B16" s="30">
        <v>9</v>
      </c>
      <c r="C16" s="33" t="s">
        <v>29</v>
      </c>
      <c r="D16" s="33" t="s">
        <v>30</v>
      </c>
      <c r="E16" s="31" t="s">
        <v>31</v>
      </c>
      <c r="F16" s="34" t="s">
        <v>14</v>
      </c>
      <c r="G16" s="34" t="s">
        <v>28</v>
      </c>
      <c r="H16" s="29">
        <v>0.0004726851851851852</v>
      </c>
      <c r="I16" s="21"/>
      <c r="J16" s="21">
        <f t="shared" si="0"/>
        <v>0.0004726851851851852</v>
      </c>
      <c r="K16" s="22">
        <f t="shared" si="1"/>
        <v>13</v>
      </c>
    </row>
    <row r="17" spans="1:11" ht="19.5" customHeight="1">
      <c r="A17" s="30">
        <v>29</v>
      </c>
      <c r="B17" s="30">
        <v>29</v>
      </c>
      <c r="C17" s="31" t="s">
        <v>73</v>
      </c>
      <c r="D17" s="31" t="s">
        <v>30</v>
      </c>
      <c r="E17" s="31" t="s">
        <v>74</v>
      </c>
      <c r="F17" s="32" t="s">
        <v>14</v>
      </c>
      <c r="G17" s="32" t="s">
        <v>28</v>
      </c>
      <c r="H17" s="29">
        <v>0.00047280092592592594</v>
      </c>
      <c r="I17" s="21"/>
      <c r="J17" s="21">
        <f t="shared" si="0"/>
        <v>0.00047280092592592594</v>
      </c>
      <c r="K17" s="22">
        <f t="shared" si="1"/>
        <v>14</v>
      </c>
    </row>
    <row r="18" spans="1:11" ht="19.5" customHeight="1">
      <c r="A18" s="30">
        <v>104</v>
      </c>
      <c r="B18" s="30">
        <v>104</v>
      </c>
      <c r="C18" s="44" t="s">
        <v>160</v>
      </c>
      <c r="D18" s="31" t="s">
        <v>36</v>
      </c>
      <c r="E18" s="31" t="s">
        <v>117</v>
      </c>
      <c r="F18" s="32" t="s">
        <v>14</v>
      </c>
      <c r="G18" s="32" t="s">
        <v>28</v>
      </c>
      <c r="H18" s="29">
        <v>0.0004734953703703704</v>
      </c>
      <c r="I18" s="21"/>
      <c r="J18" s="21">
        <f t="shared" si="0"/>
        <v>0.0004734953703703704</v>
      </c>
      <c r="K18" s="22">
        <f t="shared" si="1"/>
        <v>15</v>
      </c>
    </row>
    <row r="19" spans="1:11" ht="19.5" customHeight="1">
      <c r="A19" s="30">
        <v>152</v>
      </c>
      <c r="B19" s="69">
        <v>2</v>
      </c>
      <c r="C19" s="31" t="s">
        <v>218</v>
      </c>
      <c r="D19" s="31" t="s">
        <v>56</v>
      </c>
      <c r="E19" s="31" t="s">
        <v>88</v>
      </c>
      <c r="F19" s="32" t="s">
        <v>14</v>
      </c>
      <c r="G19" s="32" t="s">
        <v>28</v>
      </c>
      <c r="H19" s="29">
        <v>0.00047430555555555556</v>
      </c>
      <c r="I19" s="21"/>
      <c r="J19" s="21">
        <f t="shared" si="0"/>
        <v>0.00047430555555555556</v>
      </c>
      <c r="K19" s="22">
        <f t="shared" si="1"/>
        <v>16</v>
      </c>
    </row>
    <row r="20" spans="1:11" ht="19.5" customHeight="1">
      <c r="A20" s="30">
        <v>172</v>
      </c>
      <c r="B20" s="69">
        <v>22</v>
      </c>
      <c r="C20" s="31" t="s">
        <v>236</v>
      </c>
      <c r="D20" s="31" t="s">
        <v>167</v>
      </c>
      <c r="E20" s="31" t="s">
        <v>57</v>
      </c>
      <c r="F20" s="32" t="s">
        <v>14</v>
      </c>
      <c r="G20" s="32" t="s">
        <v>28</v>
      </c>
      <c r="H20" s="29">
        <v>0.0004744212962962963</v>
      </c>
      <c r="I20" s="21"/>
      <c r="J20" s="21">
        <f t="shared" si="0"/>
        <v>0.0004744212962962963</v>
      </c>
      <c r="K20" s="22">
        <f t="shared" si="1"/>
        <v>17</v>
      </c>
    </row>
    <row r="21" spans="1:11" ht="19.5" customHeight="1">
      <c r="A21" s="30">
        <v>143</v>
      </c>
      <c r="B21" s="30">
        <v>143</v>
      </c>
      <c r="C21" s="44" t="s">
        <v>206</v>
      </c>
      <c r="D21" s="44" t="s">
        <v>53</v>
      </c>
      <c r="E21" s="31" t="s">
        <v>85</v>
      </c>
      <c r="F21" s="32" t="s">
        <v>14</v>
      </c>
      <c r="G21" s="32" t="s">
        <v>28</v>
      </c>
      <c r="H21" s="29">
        <v>0.00047777777777777776</v>
      </c>
      <c r="I21" s="21"/>
      <c r="J21" s="21">
        <f t="shared" si="0"/>
        <v>0.00047777777777777776</v>
      </c>
      <c r="K21" s="22">
        <f t="shared" si="1"/>
        <v>18</v>
      </c>
    </row>
    <row r="22" spans="1:11" ht="19.5" customHeight="1">
      <c r="A22" s="30">
        <v>82</v>
      </c>
      <c r="B22" s="30">
        <v>82</v>
      </c>
      <c r="C22" s="54" t="s">
        <v>132</v>
      </c>
      <c r="D22" s="54" t="s">
        <v>33</v>
      </c>
      <c r="E22" s="54" t="s">
        <v>133</v>
      </c>
      <c r="F22" s="57" t="s">
        <v>14</v>
      </c>
      <c r="G22" s="57" t="s">
        <v>51</v>
      </c>
      <c r="H22" s="29">
        <v>0.0004811342592592593</v>
      </c>
      <c r="I22" s="21"/>
      <c r="J22" s="21">
        <f t="shared" si="0"/>
        <v>0.0004811342592592593</v>
      </c>
      <c r="K22" s="22">
        <f t="shared" si="1"/>
        <v>19</v>
      </c>
    </row>
    <row r="23" spans="1:11" ht="19.5" customHeight="1">
      <c r="A23" s="30">
        <v>167</v>
      </c>
      <c r="B23" s="69">
        <v>17</v>
      </c>
      <c r="C23" s="50" t="s">
        <v>232</v>
      </c>
      <c r="D23" s="50" t="s">
        <v>91</v>
      </c>
      <c r="E23" s="50" t="s">
        <v>173</v>
      </c>
      <c r="F23" s="51" t="s">
        <v>14</v>
      </c>
      <c r="G23" s="51" t="s">
        <v>51</v>
      </c>
      <c r="H23" s="29">
        <v>0.0004828703703703704</v>
      </c>
      <c r="I23" s="21"/>
      <c r="J23" s="21">
        <f t="shared" si="0"/>
        <v>0.0004828703703703704</v>
      </c>
      <c r="K23" s="22">
        <f t="shared" si="1"/>
        <v>20</v>
      </c>
    </row>
    <row r="24" spans="1:11" ht="19.5" customHeight="1">
      <c r="A24" s="30">
        <v>28</v>
      </c>
      <c r="B24" s="30">
        <v>28</v>
      </c>
      <c r="C24" s="40" t="s">
        <v>71</v>
      </c>
      <c r="D24" s="40" t="s">
        <v>72</v>
      </c>
      <c r="E24" s="40" t="s">
        <v>40</v>
      </c>
      <c r="F24" s="41" t="s">
        <v>14</v>
      </c>
      <c r="G24" s="41" t="s">
        <v>28</v>
      </c>
      <c r="H24" s="29">
        <v>0.00048483796296296296</v>
      </c>
      <c r="I24" s="21"/>
      <c r="J24" s="21">
        <f t="shared" si="0"/>
        <v>0.00048483796296296296</v>
      </c>
      <c r="K24" s="22">
        <f t="shared" si="1"/>
        <v>21</v>
      </c>
    </row>
    <row r="25" spans="1:11" ht="19.5" customHeight="1">
      <c r="A25" s="30">
        <v>14</v>
      </c>
      <c r="B25" s="30">
        <v>14</v>
      </c>
      <c r="C25" s="31" t="s">
        <v>43</v>
      </c>
      <c r="D25" s="31" t="s">
        <v>44</v>
      </c>
      <c r="E25" s="40" t="s">
        <v>45</v>
      </c>
      <c r="F25" s="32" t="s">
        <v>14</v>
      </c>
      <c r="G25" s="32" t="s">
        <v>28</v>
      </c>
      <c r="H25" s="29">
        <v>0.0004880787037037037</v>
      </c>
      <c r="I25" s="21"/>
      <c r="J25" s="21">
        <f t="shared" si="0"/>
        <v>0.0004880787037037037</v>
      </c>
      <c r="K25" s="22">
        <f t="shared" si="1"/>
        <v>22</v>
      </c>
    </row>
    <row r="26" spans="1:11" ht="19.5" customHeight="1">
      <c r="A26" s="30">
        <v>124</v>
      </c>
      <c r="B26" s="30">
        <v>124</v>
      </c>
      <c r="C26" s="31" t="s">
        <v>186</v>
      </c>
      <c r="D26" s="31" t="s">
        <v>94</v>
      </c>
      <c r="E26" s="31" t="s">
        <v>37</v>
      </c>
      <c r="F26" s="32" t="s">
        <v>14</v>
      </c>
      <c r="G26" s="32" t="s">
        <v>28</v>
      </c>
      <c r="H26" s="65">
        <v>0.0004884259259259259</v>
      </c>
      <c r="I26" s="66"/>
      <c r="J26" s="21">
        <f t="shared" si="0"/>
        <v>0.0004884259259259259</v>
      </c>
      <c r="K26" s="22">
        <f t="shared" si="1"/>
        <v>23</v>
      </c>
    </row>
    <row r="27" spans="1:11" ht="19.5" customHeight="1">
      <c r="A27" s="16">
        <v>72</v>
      </c>
      <c r="B27" s="16">
        <v>72</v>
      </c>
      <c r="C27" s="33" t="s">
        <v>125</v>
      </c>
      <c r="D27" s="33" t="s">
        <v>119</v>
      </c>
      <c r="E27" s="31" t="s">
        <v>59</v>
      </c>
      <c r="F27" s="34" t="s">
        <v>14</v>
      </c>
      <c r="G27" s="34" t="s">
        <v>28</v>
      </c>
      <c r="H27" s="29">
        <v>0.0004900462962962963</v>
      </c>
      <c r="I27" s="21"/>
      <c r="J27" s="21">
        <f t="shared" si="0"/>
        <v>0.0004900462962962963</v>
      </c>
      <c r="K27" s="22">
        <f t="shared" si="1"/>
        <v>24</v>
      </c>
    </row>
    <row r="28" spans="1:11" ht="19.5" customHeight="1">
      <c r="A28" s="30">
        <v>164</v>
      </c>
      <c r="B28" s="69">
        <v>14</v>
      </c>
      <c r="C28" s="50" t="s">
        <v>229</v>
      </c>
      <c r="D28" s="50" t="s">
        <v>230</v>
      </c>
      <c r="E28" s="50" t="s">
        <v>231</v>
      </c>
      <c r="F28" s="51" t="s">
        <v>14</v>
      </c>
      <c r="G28" s="51" t="s">
        <v>51</v>
      </c>
      <c r="H28" s="29">
        <v>0.0004917824074074074</v>
      </c>
      <c r="I28" s="21"/>
      <c r="J28" s="21">
        <f t="shared" si="0"/>
        <v>0.0004917824074074074</v>
      </c>
      <c r="K28" s="22">
        <f t="shared" si="1"/>
        <v>25</v>
      </c>
    </row>
    <row r="29" spans="1:11" ht="19.5" customHeight="1">
      <c r="A29" s="16">
        <v>112</v>
      </c>
      <c r="B29" s="16">
        <v>112</v>
      </c>
      <c r="C29" s="31" t="s">
        <v>172</v>
      </c>
      <c r="D29" s="31" t="s">
        <v>167</v>
      </c>
      <c r="E29" s="31" t="s">
        <v>173</v>
      </c>
      <c r="F29" s="32" t="s">
        <v>14</v>
      </c>
      <c r="G29" s="32" t="s">
        <v>28</v>
      </c>
      <c r="H29" s="29">
        <v>0.0004921296296296296</v>
      </c>
      <c r="I29" s="21"/>
      <c r="J29" s="21">
        <f t="shared" si="0"/>
        <v>0.0004921296296296296</v>
      </c>
      <c r="K29" s="22">
        <f t="shared" si="1"/>
        <v>26</v>
      </c>
    </row>
    <row r="30" spans="1:11" ht="19.5" customHeight="1">
      <c r="A30" s="30">
        <v>130</v>
      </c>
      <c r="B30" s="30">
        <v>130</v>
      </c>
      <c r="C30" s="54" t="s">
        <v>191</v>
      </c>
      <c r="D30" s="50" t="s">
        <v>69</v>
      </c>
      <c r="E30" s="50" t="s">
        <v>162</v>
      </c>
      <c r="F30" s="51" t="s">
        <v>14</v>
      </c>
      <c r="G30" s="51" t="s">
        <v>51</v>
      </c>
      <c r="H30" s="29">
        <v>0.0005013888888888889</v>
      </c>
      <c r="I30" s="21"/>
      <c r="J30" s="21">
        <f t="shared" si="0"/>
        <v>0.0005013888888888889</v>
      </c>
      <c r="K30" s="22">
        <f t="shared" si="1"/>
        <v>27</v>
      </c>
    </row>
    <row r="31" spans="1:11" ht="19.5" customHeight="1">
      <c r="A31" s="16">
        <v>127</v>
      </c>
      <c r="B31" s="16">
        <v>127</v>
      </c>
      <c r="C31" s="31" t="s">
        <v>189</v>
      </c>
      <c r="D31" s="31" t="s">
        <v>67</v>
      </c>
      <c r="E31" s="31" t="s">
        <v>25</v>
      </c>
      <c r="F31" s="32" t="s">
        <v>14</v>
      </c>
      <c r="G31" s="32" t="s">
        <v>28</v>
      </c>
      <c r="H31" s="29">
        <v>0.0005019675925925926</v>
      </c>
      <c r="I31" s="21"/>
      <c r="J31" s="21">
        <f t="shared" si="0"/>
        <v>0.0005019675925925926</v>
      </c>
      <c r="K31" s="22">
        <f t="shared" si="1"/>
        <v>28</v>
      </c>
    </row>
    <row r="32" spans="1:11" ht="19.5" customHeight="1">
      <c r="A32" s="30">
        <v>53</v>
      </c>
      <c r="B32" s="30">
        <v>53</v>
      </c>
      <c r="C32" s="33" t="s">
        <v>100</v>
      </c>
      <c r="D32" s="33" t="s">
        <v>101</v>
      </c>
      <c r="E32" s="44" t="s">
        <v>48</v>
      </c>
      <c r="F32" s="45" t="s">
        <v>14</v>
      </c>
      <c r="G32" s="45" t="s">
        <v>28</v>
      </c>
      <c r="H32" s="29">
        <v>0.0005030092592592593</v>
      </c>
      <c r="I32" s="21"/>
      <c r="J32" s="21">
        <f t="shared" si="0"/>
        <v>0.0005030092592592593</v>
      </c>
      <c r="K32" s="22">
        <f t="shared" si="1"/>
        <v>29</v>
      </c>
    </row>
    <row r="33" spans="1:11" ht="19.5" customHeight="1">
      <c r="A33" s="30">
        <v>40</v>
      </c>
      <c r="B33" s="30">
        <v>40</v>
      </c>
      <c r="C33" s="33" t="s">
        <v>86</v>
      </c>
      <c r="D33" s="33" t="s">
        <v>30</v>
      </c>
      <c r="E33" s="33" t="s">
        <v>76</v>
      </c>
      <c r="F33" s="34" t="s">
        <v>14</v>
      </c>
      <c r="G33" s="34" t="s">
        <v>28</v>
      </c>
      <c r="H33" s="29">
        <v>0.000503125</v>
      </c>
      <c r="I33" s="21"/>
      <c r="J33" s="21">
        <f t="shared" si="0"/>
        <v>0.000503125</v>
      </c>
      <c r="K33" s="22">
        <f t="shared" si="1"/>
        <v>30</v>
      </c>
    </row>
    <row r="34" spans="1:11" ht="19.5" customHeight="1">
      <c r="A34" s="30">
        <v>86</v>
      </c>
      <c r="B34" s="30">
        <v>86</v>
      </c>
      <c r="C34" s="44" t="s">
        <v>137</v>
      </c>
      <c r="D34" s="44" t="s">
        <v>44</v>
      </c>
      <c r="E34" s="33" t="s">
        <v>138</v>
      </c>
      <c r="F34" s="45" t="s">
        <v>14</v>
      </c>
      <c r="G34" s="34" t="s">
        <v>28</v>
      </c>
      <c r="H34" s="29">
        <v>0.0005039351851851852</v>
      </c>
      <c r="I34" s="21"/>
      <c r="J34" s="21">
        <f t="shared" si="0"/>
        <v>0.0005039351851851852</v>
      </c>
      <c r="K34" s="22">
        <f t="shared" si="1"/>
        <v>31</v>
      </c>
    </row>
    <row r="35" spans="1:11" ht="19.5" customHeight="1">
      <c r="A35" s="30">
        <v>98</v>
      </c>
      <c r="B35" s="30">
        <v>98</v>
      </c>
      <c r="C35" s="31" t="s">
        <v>152</v>
      </c>
      <c r="D35" s="31" t="s">
        <v>69</v>
      </c>
      <c r="E35" s="31" t="s">
        <v>88</v>
      </c>
      <c r="F35" s="32" t="s">
        <v>14</v>
      </c>
      <c r="G35" s="32" t="s">
        <v>28</v>
      </c>
      <c r="H35" s="29">
        <v>0.0005090277777777778</v>
      </c>
      <c r="I35" s="21"/>
      <c r="J35" s="21">
        <f t="shared" si="0"/>
        <v>0.0005090277777777778</v>
      </c>
      <c r="K35" s="22">
        <f t="shared" si="1"/>
        <v>32</v>
      </c>
    </row>
    <row r="36" spans="1:11" ht="19.5" customHeight="1">
      <c r="A36" s="16">
        <v>107</v>
      </c>
      <c r="B36" s="16">
        <v>107</v>
      </c>
      <c r="C36" s="44" t="s">
        <v>163</v>
      </c>
      <c r="D36" s="44" t="s">
        <v>164</v>
      </c>
      <c r="E36" s="31" t="s">
        <v>62</v>
      </c>
      <c r="F36" s="32" t="s">
        <v>14</v>
      </c>
      <c r="G36" s="32" t="s">
        <v>28</v>
      </c>
      <c r="H36" s="29">
        <v>0.0005101851851851851</v>
      </c>
      <c r="I36" s="21"/>
      <c r="J36" s="21">
        <f aca="true" t="shared" si="2" ref="J36:J67">SUM(H36:I36)</f>
        <v>0.0005101851851851851</v>
      </c>
      <c r="K36" s="22">
        <f aca="true" t="shared" si="3" ref="K36:K67">RANK(J36,$J$4:$J$143,1)</f>
        <v>33</v>
      </c>
    </row>
    <row r="37" spans="1:11" ht="19.5" customHeight="1">
      <c r="A37" s="30">
        <v>118</v>
      </c>
      <c r="B37" s="30">
        <v>118</v>
      </c>
      <c r="C37" s="31" t="s">
        <v>179</v>
      </c>
      <c r="D37" s="31" t="s">
        <v>42</v>
      </c>
      <c r="E37" s="31" t="s">
        <v>57</v>
      </c>
      <c r="F37" s="32" t="s">
        <v>14</v>
      </c>
      <c r="G37" s="32" t="s">
        <v>28</v>
      </c>
      <c r="H37" s="29">
        <v>0.0005108796296296296</v>
      </c>
      <c r="I37" s="21"/>
      <c r="J37" s="21">
        <f t="shared" si="2"/>
        <v>0.0005108796296296296</v>
      </c>
      <c r="K37" s="22">
        <f t="shared" si="3"/>
        <v>34</v>
      </c>
    </row>
    <row r="38" spans="1:11" ht="19.5" customHeight="1">
      <c r="A38" s="16">
        <v>62</v>
      </c>
      <c r="B38" s="16">
        <v>62</v>
      </c>
      <c r="C38" s="44" t="s">
        <v>114</v>
      </c>
      <c r="D38" s="44" t="s">
        <v>67</v>
      </c>
      <c r="E38" s="44" t="s">
        <v>115</v>
      </c>
      <c r="F38" s="34" t="s">
        <v>14</v>
      </c>
      <c r="G38" s="34" t="s">
        <v>28</v>
      </c>
      <c r="H38" s="29">
        <v>0.0005123842592592592</v>
      </c>
      <c r="I38" s="21"/>
      <c r="J38" s="21">
        <f t="shared" si="2"/>
        <v>0.0005123842592592592</v>
      </c>
      <c r="K38" s="22">
        <f t="shared" si="3"/>
        <v>35</v>
      </c>
    </row>
    <row r="39" spans="1:11" ht="19.5" customHeight="1">
      <c r="A39" s="30">
        <v>151</v>
      </c>
      <c r="B39" s="69">
        <v>1</v>
      </c>
      <c r="C39" s="44" t="s">
        <v>216</v>
      </c>
      <c r="D39" s="44" t="s">
        <v>217</v>
      </c>
      <c r="E39" s="33" t="s">
        <v>21</v>
      </c>
      <c r="F39" s="45" t="s">
        <v>14</v>
      </c>
      <c r="G39" s="34" t="s">
        <v>28</v>
      </c>
      <c r="H39" s="29">
        <v>0.0005145833333333333</v>
      </c>
      <c r="I39" s="21"/>
      <c r="J39" s="21">
        <f t="shared" si="2"/>
        <v>0.0005145833333333333</v>
      </c>
      <c r="K39" s="22">
        <f t="shared" si="3"/>
        <v>36</v>
      </c>
    </row>
    <row r="40" spans="1:11" ht="19.5" customHeight="1">
      <c r="A40" s="30">
        <v>76</v>
      </c>
      <c r="B40" s="30">
        <v>76</v>
      </c>
      <c r="C40" s="31" t="s">
        <v>130</v>
      </c>
      <c r="D40" s="31" t="s">
        <v>42</v>
      </c>
      <c r="E40" s="31" t="s">
        <v>88</v>
      </c>
      <c r="F40" s="32" t="s">
        <v>14</v>
      </c>
      <c r="G40" s="32" t="s">
        <v>28</v>
      </c>
      <c r="H40" s="29">
        <v>0.0005150462962962962</v>
      </c>
      <c r="I40" s="21"/>
      <c r="J40" s="21">
        <f t="shared" si="2"/>
        <v>0.0005150462962962962</v>
      </c>
      <c r="K40" s="22">
        <f t="shared" si="3"/>
        <v>37</v>
      </c>
    </row>
    <row r="41" spans="1:11" ht="19.5" customHeight="1">
      <c r="A41" s="30">
        <v>18</v>
      </c>
      <c r="B41" s="30">
        <v>18</v>
      </c>
      <c r="C41" s="31" t="s">
        <v>55</v>
      </c>
      <c r="D41" s="31" t="s">
        <v>56</v>
      </c>
      <c r="E41" s="31" t="s">
        <v>57</v>
      </c>
      <c r="F41" s="32" t="s">
        <v>14</v>
      </c>
      <c r="G41" s="32" t="s">
        <v>28</v>
      </c>
      <c r="H41" s="29">
        <v>0.0005155092592592592</v>
      </c>
      <c r="I41" s="21"/>
      <c r="J41" s="21">
        <f t="shared" si="2"/>
        <v>0.0005155092592592592</v>
      </c>
      <c r="K41" s="22">
        <f t="shared" si="3"/>
        <v>38</v>
      </c>
    </row>
    <row r="42" spans="1:11" ht="19.5" customHeight="1">
      <c r="A42" s="30">
        <v>120</v>
      </c>
      <c r="B42" s="30">
        <v>120</v>
      </c>
      <c r="C42" s="44" t="s">
        <v>181</v>
      </c>
      <c r="D42" s="44" t="s">
        <v>53</v>
      </c>
      <c r="E42" s="33" t="s">
        <v>138</v>
      </c>
      <c r="F42" s="45" t="s">
        <v>14</v>
      </c>
      <c r="G42" s="34" t="s">
        <v>28</v>
      </c>
      <c r="H42" s="29">
        <v>0.0005162037037037036</v>
      </c>
      <c r="I42" s="21"/>
      <c r="J42" s="21">
        <f t="shared" si="2"/>
        <v>0.0005162037037037036</v>
      </c>
      <c r="K42" s="22">
        <f t="shared" si="3"/>
        <v>39</v>
      </c>
    </row>
    <row r="43" spans="1:11" ht="19.5" customHeight="1">
      <c r="A43" s="16">
        <v>17</v>
      </c>
      <c r="B43" s="16">
        <v>17</v>
      </c>
      <c r="C43" s="50" t="s">
        <v>52</v>
      </c>
      <c r="D43" s="50" t="s">
        <v>53</v>
      </c>
      <c r="E43" s="50" t="s">
        <v>54</v>
      </c>
      <c r="F43" s="51" t="s">
        <v>14</v>
      </c>
      <c r="G43" s="51" t="s">
        <v>51</v>
      </c>
      <c r="H43" s="29">
        <v>0.0005171296296296295</v>
      </c>
      <c r="I43" s="21"/>
      <c r="J43" s="21">
        <f t="shared" si="2"/>
        <v>0.0005171296296296295</v>
      </c>
      <c r="K43" s="22">
        <f t="shared" si="3"/>
        <v>40</v>
      </c>
    </row>
    <row r="44" spans="1:11" ht="19.5" customHeight="1">
      <c r="A44" s="16">
        <v>47</v>
      </c>
      <c r="B44" s="16">
        <v>47</v>
      </c>
      <c r="C44" s="54" t="s">
        <v>95</v>
      </c>
      <c r="D44" s="54" t="s">
        <v>84</v>
      </c>
      <c r="E44" s="54" t="s">
        <v>96</v>
      </c>
      <c r="F44" s="57" t="s">
        <v>14</v>
      </c>
      <c r="G44" s="57" t="s">
        <v>51</v>
      </c>
      <c r="H44" s="29">
        <v>0.0005179398148148147</v>
      </c>
      <c r="I44" s="21"/>
      <c r="J44" s="21">
        <f t="shared" si="2"/>
        <v>0.0005179398148148147</v>
      </c>
      <c r="K44" s="22">
        <f t="shared" si="3"/>
        <v>41</v>
      </c>
    </row>
    <row r="45" spans="1:11" ht="19.5" customHeight="1">
      <c r="A45" s="30">
        <v>96</v>
      </c>
      <c r="B45" s="30">
        <v>96</v>
      </c>
      <c r="C45" s="54" t="s">
        <v>150</v>
      </c>
      <c r="D45" s="54" t="s">
        <v>69</v>
      </c>
      <c r="E45" s="58" t="s">
        <v>65</v>
      </c>
      <c r="F45" s="57" t="s">
        <v>14</v>
      </c>
      <c r="G45" s="57" t="s">
        <v>51</v>
      </c>
      <c r="H45" s="29">
        <v>0.0005179398148148147</v>
      </c>
      <c r="I45" s="21"/>
      <c r="J45" s="21">
        <f t="shared" si="2"/>
        <v>0.0005179398148148147</v>
      </c>
      <c r="K45" s="22">
        <f t="shared" si="3"/>
        <v>41</v>
      </c>
    </row>
    <row r="46" spans="1:11" ht="19.5" customHeight="1">
      <c r="A46" s="30">
        <v>19</v>
      </c>
      <c r="B46" s="30">
        <v>19</v>
      </c>
      <c r="C46" s="33" t="s">
        <v>58</v>
      </c>
      <c r="D46" s="33" t="s">
        <v>33</v>
      </c>
      <c r="E46" s="31" t="s">
        <v>59</v>
      </c>
      <c r="F46" s="34" t="s">
        <v>14</v>
      </c>
      <c r="G46" s="34" t="s">
        <v>28</v>
      </c>
      <c r="H46" s="29">
        <v>0.0005186342592592593</v>
      </c>
      <c r="I46" s="21"/>
      <c r="J46" s="21">
        <f t="shared" si="2"/>
        <v>0.0005186342592592593</v>
      </c>
      <c r="K46" s="22">
        <f t="shared" si="3"/>
        <v>43</v>
      </c>
    </row>
    <row r="47" spans="1:11" ht="19.5" customHeight="1">
      <c r="A47" s="30">
        <v>66</v>
      </c>
      <c r="B47" s="30">
        <v>66</v>
      </c>
      <c r="C47" s="50" t="s">
        <v>120</v>
      </c>
      <c r="D47" s="50" t="s">
        <v>121</v>
      </c>
      <c r="E47" s="50" t="s">
        <v>54</v>
      </c>
      <c r="F47" s="51" t="s">
        <v>14</v>
      </c>
      <c r="G47" s="51" t="s">
        <v>51</v>
      </c>
      <c r="H47" s="29">
        <v>0.0005212962962962963</v>
      </c>
      <c r="I47" s="21"/>
      <c r="J47" s="21">
        <f t="shared" si="2"/>
        <v>0.0005212962962962963</v>
      </c>
      <c r="K47" s="22">
        <f t="shared" si="3"/>
        <v>44</v>
      </c>
    </row>
    <row r="48" spans="1:11" ht="19.5" customHeight="1">
      <c r="A48" s="30">
        <v>136</v>
      </c>
      <c r="B48" s="30">
        <v>136</v>
      </c>
      <c r="C48" s="44" t="s">
        <v>198</v>
      </c>
      <c r="D48" s="44" t="s">
        <v>94</v>
      </c>
      <c r="E48" s="33" t="s">
        <v>138</v>
      </c>
      <c r="F48" s="45" t="s">
        <v>14</v>
      </c>
      <c r="G48" s="34" t="s">
        <v>28</v>
      </c>
      <c r="H48" s="29">
        <v>0.000521875</v>
      </c>
      <c r="I48" s="21"/>
      <c r="J48" s="21">
        <f t="shared" si="2"/>
        <v>0.000521875</v>
      </c>
      <c r="K48" s="22">
        <f t="shared" si="3"/>
        <v>45</v>
      </c>
    </row>
    <row r="49" spans="1:11" ht="19.5" customHeight="1">
      <c r="A49" s="30">
        <v>160</v>
      </c>
      <c r="B49" s="69">
        <v>10</v>
      </c>
      <c r="C49" s="44" t="s">
        <v>224</v>
      </c>
      <c r="D49" s="44" t="s">
        <v>36</v>
      </c>
      <c r="E49" s="33" t="s">
        <v>138</v>
      </c>
      <c r="F49" s="45" t="s">
        <v>14</v>
      </c>
      <c r="G49" s="34" t="s">
        <v>28</v>
      </c>
      <c r="H49" s="29">
        <v>0.0005222222222222222</v>
      </c>
      <c r="I49" s="21"/>
      <c r="J49" s="21">
        <f t="shared" si="2"/>
        <v>0.0005222222222222222</v>
      </c>
      <c r="K49" s="22">
        <f t="shared" si="3"/>
        <v>46</v>
      </c>
    </row>
    <row r="50" spans="1:11" ht="19.5" customHeight="1">
      <c r="A50" s="30">
        <v>50</v>
      </c>
      <c r="B50" s="30">
        <v>50</v>
      </c>
      <c r="C50" s="33" t="s">
        <v>97</v>
      </c>
      <c r="D50" s="33" t="s">
        <v>94</v>
      </c>
      <c r="E50" s="31" t="s">
        <v>59</v>
      </c>
      <c r="F50" s="34" t="s">
        <v>14</v>
      </c>
      <c r="G50" s="34" t="s">
        <v>28</v>
      </c>
      <c r="H50" s="29">
        <v>0.0005246527777777777</v>
      </c>
      <c r="I50" s="21"/>
      <c r="J50" s="21">
        <f t="shared" si="2"/>
        <v>0.0005246527777777777</v>
      </c>
      <c r="K50" s="22">
        <f t="shared" si="3"/>
        <v>47</v>
      </c>
    </row>
    <row r="51" spans="1:11" ht="19.5" customHeight="1">
      <c r="A51" s="30">
        <v>173</v>
      </c>
      <c r="B51" s="69">
        <v>23</v>
      </c>
      <c r="C51" s="68" t="s">
        <v>237</v>
      </c>
      <c r="D51" s="68" t="s">
        <v>36</v>
      </c>
      <c r="E51" s="68" t="s">
        <v>238</v>
      </c>
      <c r="F51" s="37" t="s">
        <v>14</v>
      </c>
      <c r="G51" s="37" t="s">
        <v>51</v>
      </c>
      <c r="H51" s="29">
        <v>0.000525</v>
      </c>
      <c r="I51" s="21"/>
      <c r="J51" s="21">
        <f t="shared" si="2"/>
        <v>0.000525</v>
      </c>
      <c r="K51" s="22">
        <f t="shared" si="3"/>
        <v>48</v>
      </c>
    </row>
    <row r="52" spans="1:11" ht="19.5" customHeight="1">
      <c r="A52" s="30">
        <v>161</v>
      </c>
      <c r="B52" s="69">
        <v>11</v>
      </c>
      <c r="C52" s="44" t="s">
        <v>225</v>
      </c>
      <c r="D52" s="44" t="s">
        <v>36</v>
      </c>
      <c r="E52" s="31" t="s">
        <v>108</v>
      </c>
      <c r="F52" s="32" t="s">
        <v>14</v>
      </c>
      <c r="G52" s="32" t="s">
        <v>28</v>
      </c>
      <c r="H52" s="29">
        <v>0.0005253472222222222</v>
      </c>
      <c r="I52" s="21"/>
      <c r="J52" s="21">
        <f t="shared" si="2"/>
        <v>0.0005253472222222222</v>
      </c>
      <c r="K52" s="22">
        <f t="shared" si="3"/>
        <v>49</v>
      </c>
    </row>
    <row r="53" spans="1:11" ht="19.5" customHeight="1">
      <c r="A53" s="30">
        <v>10</v>
      </c>
      <c r="B53" s="30">
        <v>10</v>
      </c>
      <c r="C53" s="35" t="s">
        <v>32</v>
      </c>
      <c r="D53" s="35" t="s">
        <v>33</v>
      </c>
      <c r="E53" s="36" t="s">
        <v>34</v>
      </c>
      <c r="F53" s="37" t="s">
        <v>14</v>
      </c>
      <c r="G53" s="38" t="s">
        <v>28</v>
      </c>
      <c r="H53" s="29">
        <v>0.0005255787037037037</v>
      </c>
      <c r="I53" s="21"/>
      <c r="J53" s="21">
        <f t="shared" si="2"/>
        <v>0.0005255787037037037</v>
      </c>
      <c r="K53" s="22">
        <f t="shared" si="3"/>
        <v>50</v>
      </c>
    </row>
    <row r="54" spans="1:11" ht="19.5" customHeight="1">
      <c r="A54" s="30">
        <v>119</v>
      </c>
      <c r="B54" s="30">
        <v>119</v>
      </c>
      <c r="C54" s="33" t="s">
        <v>180</v>
      </c>
      <c r="D54" s="33" t="s">
        <v>36</v>
      </c>
      <c r="E54" s="44" t="s">
        <v>48</v>
      </c>
      <c r="F54" s="45" t="s">
        <v>14</v>
      </c>
      <c r="G54" s="45" t="s">
        <v>28</v>
      </c>
      <c r="H54" s="29">
        <v>0.0005269675925925925</v>
      </c>
      <c r="I54" s="21"/>
      <c r="J54" s="21">
        <f t="shared" si="2"/>
        <v>0.0005269675925925925</v>
      </c>
      <c r="K54" s="22">
        <f t="shared" si="3"/>
        <v>51</v>
      </c>
    </row>
    <row r="55" spans="1:11" ht="19.5" customHeight="1">
      <c r="A55" s="30">
        <v>39</v>
      </c>
      <c r="B55" s="30">
        <v>39</v>
      </c>
      <c r="C55" s="31" t="s">
        <v>83</v>
      </c>
      <c r="D55" s="31" t="s">
        <v>84</v>
      </c>
      <c r="E55" s="31" t="s">
        <v>85</v>
      </c>
      <c r="F55" s="32" t="s">
        <v>14</v>
      </c>
      <c r="G55" s="32" t="s">
        <v>28</v>
      </c>
      <c r="H55" s="29">
        <v>0.000527199074074074</v>
      </c>
      <c r="I55" s="21"/>
      <c r="J55" s="21">
        <f t="shared" si="2"/>
        <v>0.000527199074074074</v>
      </c>
      <c r="K55" s="22">
        <f t="shared" si="3"/>
        <v>52</v>
      </c>
    </row>
    <row r="56" spans="1:11" ht="19.5" customHeight="1">
      <c r="A56" s="30">
        <v>90</v>
      </c>
      <c r="B56" s="30">
        <v>90</v>
      </c>
      <c r="C56" s="33" t="s">
        <v>143</v>
      </c>
      <c r="D56" s="33" t="s">
        <v>144</v>
      </c>
      <c r="E56" s="31" t="s">
        <v>31</v>
      </c>
      <c r="F56" s="34" t="s">
        <v>14</v>
      </c>
      <c r="G56" s="34" t="s">
        <v>28</v>
      </c>
      <c r="H56" s="29">
        <v>0.0005307870370370371</v>
      </c>
      <c r="I56" s="21"/>
      <c r="J56" s="21">
        <f t="shared" si="2"/>
        <v>0.0005307870370370371</v>
      </c>
      <c r="K56" s="22">
        <f t="shared" si="3"/>
        <v>53</v>
      </c>
    </row>
    <row r="57" spans="1:11" ht="19.5" customHeight="1">
      <c r="A57" s="30">
        <v>65</v>
      </c>
      <c r="B57" s="30">
        <v>65</v>
      </c>
      <c r="C57" s="44" t="s">
        <v>118</v>
      </c>
      <c r="D57" s="44" t="s">
        <v>119</v>
      </c>
      <c r="E57" s="44" t="s">
        <v>115</v>
      </c>
      <c r="F57" s="34" t="s">
        <v>14</v>
      </c>
      <c r="G57" s="34" t="s">
        <v>28</v>
      </c>
      <c r="H57" s="29">
        <v>0.00053125</v>
      </c>
      <c r="I57" s="21"/>
      <c r="J57" s="21">
        <f t="shared" si="2"/>
        <v>0.00053125</v>
      </c>
      <c r="K57" s="22">
        <f t="shared" si="3"/>
        <v>54</v>
      </c>
    </row>
    <row r="58" spans="1:11" ht="19.5" customHeight="1">
      <c r="A58" s="30">
        <v>93</v>
      </c>
      <c r="B58" s="30">
        <v>93</v>
      </c>
      <c r="C58" s="33" t="s">
        <v>146</v>
      </c>
      <c r="D58" s="33" t="s">
        <v>27</v>
      </c>
      <c r="E58" s="31" t="s">
        <v>31</v>
      </c>
      <c r="F58" s="34" t="s">
        <v>14</v>
      </c>
      <c r="G58" s="34" t="s">
        <v>28</v>
      </c>
      <c r="H58" s="29">
        <v>0.0005320601851851852</v>
      </c>
      <c r="I58" s="21"/>
      <c r="J58" s="21">
        <f t="shared" si="2"/>
        <v>0.0005320601851851852</v>
      </c>
      <c r="K58" s="22">
        <f t="shared" si="3"/>
        <v>55</v>
      </c>
    </row>
    <row r="59" spans="1:11" ht="19.5" customHeight="1">
      <c r="A59" s="30">
        <v>95</v>
      </c>
      <c r="B59" s="30">
        <v>95</v>
      </c>
      <c r="C59" s="31" t="s">
        <v>148</v>
      </c>
      <c r="D59" s="31" t="s">
        <v>69</v>
      </c>
      <c r="E59" s="31" t="s">
        <v>149</v>
      </c>
      <c r="F59" s="32" t="s">
        <v>14</v>
      </c>
      <c r="G59" s="32" t="s">
        <v>28</v>
      </c>
      <c r="H59" s="29">
        <v>0.000534837962962963</v>
      </c>
      <c r="I59" s="21"/>
      <c r="J59" s="21">
        <f t="shared" si="2"/>
        <v>0.000534837962962963</v>
      </c>
      <c r="K59" s="22">
        <f t="shared" si="3"/>
        <v>56</v>
      </c>
    </row>
    <row r="60" spans="1:11" ht="19.5" customHeight="1">
      <c r="A60" s="16">
        <v>108</v>
      </c>
      <c r="B60" s="16">
        <v>108</v>
      </c>
      <c r="C60" s="54" t="s">
        <v>165</v>
      </c>
      <c r="D60" s="54" t="s">
        <v>69</v>
      </c>
      <c r="E60" s="50" t="s">
        <v>85</v>
      </c>
      <c r="F60" s="51" t="s">
        <v>14</v>
      </c>
      <c r="G60" s="51" t="s">
        <v>51</v>
      </c>
      <c r="H60" s="29">
        <v>0.0005358796296296296</v>
      </c>
      <c r="I60" s="21"/>
      <c r="J60" s="21">
        <f t="shared" si="2"/>
        <v>0.0005358796296296296</v>
      </c>
      <c r="K60" s="22">
        <f t="shared" si="3"/>
        <v>57</v>
      </c>
    </row>
    <row r="61" spans="1:11" ht="19.5" customHeight="1">
      <c r="A61" s="30">
        <v>84</v>
      </c>
      <c r="B61" s="30">
        <v>84</v>
      </c>
      <c r="C61" s="33" t="s">
        <v>136</v>
      </c>
      <c r="D61" s="33" t="s">
        <v>36</v>
      </c>
      <c r="E61" s="44" t="s">
        <v>48</v>
      </c>
      <c r="F61" s="45" t="s">
        <v>14</v>
      </c>
      <c r="G61" s="45" t="s">
        <v>28</v>
      </c>
      <c r="H61" s="29">
        <v>0.0005365740740740741</v>
      </c>
      <c r="I61" s="21"/>
      <c r="J61" s="21">
        <f t="shared" si="2"/>
        <v>0.0005365740740740741</v>
      </c>
      <c r="K61" s="22">
        <f t="shared" si="3"/>
        <v>58</v>
      </c>
    </row>
    <row r="62" spans="1:11" ht="19.5" customHeight="1">
      <c r="A62" s="30">
        <v>159</v>
      </c>
      <c r="B62" s="69">
        <v>9</v>
      </c>
      <c r="C62" s="33" t="s">
        <v>223</v>
      </c>
      <c r="D62" s="33" t="s">
        <v>27</v>
      </c>
      <c r="E62" s="33" t="s">
        <v>88</v>
      </c>
      <c r="F62" s="34" t="s">
        <v>14</v>
      </c>
      <c r="G62" s="34" t="s">
        <v>28</v>
      </c>
      <c r="H62" s="29">
        <v>0.0005366898148148148</v>
      </c>
      <c r="I62" s="21"/>
      <c r="J62" s="21">
        <f t="shared" si="2"/>
        <v>0.0005366898148148148</v>
      </c>
      <c r="K62" s="22">
        <f t="shared" si="3"/>
        <v>59</v>
      </c>
    </row>
    <row r="63" spans="1:11" ht="19.5" customHeight="1">
      <c r="A63" s="30">
        <v>44</v>
      </c>
      <c r="B63" s="30">
        <v>44</v>
      </c>
      <c r="C63" s="40" t="s">
        <v>90</v>
      </c>
      <c r="D63" s="40" t="s">
        <v>91</v>
      </c>
      <c r="E63" s="40" t="s">
        <v>40</v>
      </c>
      <c r="F63" s="41" t="s">
        <v>14</v>
      </c>
      <c r="G63" s="41" t="s">
        <v>28</v>
      </c>
      <c r="H63" s="29">
        <v>0.0005388888888888889</v>
      </c>
      <c r="I63" s="21"/>
      <c r="J63" s="21">
        <f t="shared" si="2"/>
        <v>0.0005388888888888889</v>
      </c>
      <c r="K63" s="22">
        <f t="shared" si="3"/>
        <v>60</v>
      </c>
    </row>
    <row r="64" spans="1:11" ht="19.5" customHeight="1">
      <c r="A64" s="30">
        <v>150</v>
      </c>
      <c r="B64" s="30">
        <v>150</v>
      </c>
      <c r="C64" s="44" t="s">
        <v>214</v>
      </c>
      <c r="D64" s="31" t="s">
        <v>215</v>
      </c>
      <c r="E64" s="31" t="s">
        <v>162</v>
      </c>
      <c r="F64" s="32" t="s">
        <v>14</v>
      </c>
      <c r="G64" s="32" t="s">
        <v>28</v>
      </c>
      <c r="H64" s="29">
        <v>0.0005388888888888889</v>
      </c>
      <c r="I64" s="21"/>
      <c r="J64" s="21">
        <f t="shared" si="2"/>
        <v>0.0005388888888888889</v>
      </c>
      <c r="K64" s="22">
        <f t="shared" si="3"/>
        <v>60</v>
      </c>
    </row>
    <row r="65" spans="1:11" ht="19.5" customHeight="1">
      <c r="A65" s="30">
        <v>147</v>
      </c>
      <c r="B65" s="30">
        <v>147</v>
      </c>
      <c r="C65" s="44" t="s">
        <v>211</v>
      </c>
      <c r="D65" s="31" t="s">
        <v>212</v>
      </c>
      <c r="E65" s="31" t="s">
        <v>162</v>
      </c>
      <c r="F65" s="32" t="s">
        <v>14</v>
      </c>
      <c r="G65" s="32" t="s">
        <v>28</v>
      </c>
      <c r="H65" s="29">
        <v>0.0005392361111111111</v>
      </c>
      <c r="I65" s="21"/>
      <c r="J65" s="21">
        <f t="shared" si="2"/>
        <v>0.0005392361111111111</v>
      </c>
      <c r="K65" s="22">
        <f t="shared" si="3"/>
        <v>62</v>
      </c>
    </row>
    <row r="66" spans="1:11" ht="19.5" customHeight="1">
      <c r="A66" s="16">
        <v>117</v>
      </c>
      <c r="B66" s="16">
        <v>117</v>
      </c>
      <c r="C66" s="50" t="s">
        <v>178</v>
      </c>
      <c r="D66" s="50" t="s">
        <v>170</v>
      </c>
      <c r="E66" s="50" t="s">
        <v>149</v>
      </c>
      <c r="F66" s="51" t="s">
        <v>14</v>
      </c>
      <c r="G66" s="51" t="s">
        <v>51</v>
      </c>
      <c r="H66" s="29">
        <v>0.0005398148148148148</v>
      </c>
      <c r="I66" s="21"/>
      <c r="J66" s="21">
        <f t="shared" si="2"/>
        <v>0.0005398148148148148</v>
      </c>
      <c r="K66" s="22">
        <f t="shared" si="3"/>
        <v>63</v>
      </c>
    </row>
    <row r="67" spans="1:11" ht="19.5" customHeight="1">
      <c r="A67" s="30">
        <v>100</v>
      </c>
      <c r="B67" s="30">
        <v>100</v>
      </c>
      <c r="C67" s="31" t="s">
        <v>155</v>
      </c>
      <c r="D67" s="31" t="s">
        <v>61</v>
      </c>
      <c r="E67" s="31" t="s">
        <v>25</v>
      </c>
      <c r="F67" s="32" t="s">
        <v>14</v>
      </c>
      <c r="G67" s="32" t="s">
        <v>28</v>
      </c>
      <c r="H67" s="29">
        <v>0.0005400462962962963</v>
      </c>
      <c r="I67" s="21"/>
      <c r="J67" s="21">
        <f t="shared" si="2"/>
        <v>0.0005400462962962963</v>
      </c>
      <c r="K67" s="22">
        <f t="shared" si="3"/>
        <v>64</v>
      </c>
    </row>
    <row r="68" spans="1:11" ht="19.5" customHeight="1">
      <c r="A68" s="30">
        <v>8</v>
      </c>
      <c r="B68" s="30">
        <v>8</v>
      </c>
      <c r="C68" s="31" t="s">
        <v>26</v>
      </c>
      <c r="D68" s="31" t="s">
        <v>27</v>
      </c>
      <c r="E68" s="31" t="s">
        <v>18</v>
      </c>
      <c r="F68" s="32" t="s">
        <v>14</v>
      </c>
      <c r="G68" s="32" t="s">
        <v>28</v>
      </c>
      <c r="H68" s="29">
        <v>0.0005402777777777778</v>
      </c>
      <c r="I68" s="21"/>
      <c r="J68" s="21">
        <f aca="true" t="shared" si="4" ref="J68:J99">SUM(H68:I68)</f>
        <v>0.0005402777777777778</v>
      </c>
      <c r="K68" s="22">
        <f aca="true" t="shared" si="5" ref="K68:K99">RANK(J68,$J$4:$J$143,1)</f>
        <v>65</v>
      </c>
    </row>
    <row r="69" spans="1:11" ht="19.5" customHeight="1">
      <c r="A69" s="30">
        <v>43</v>
      </c>
      <c r="B69" s="30">
        <v>43</v>
      </c>
      <c r="C69" s="44" t="s">
        <v>89</v>
      </c>
      <c r="D69" s="44" t="s">
        <v>36</v>
      </c>
      <c r="E69" s="33" t="s">
        <v>21</v>
      </c>
      <c r="F69" s="45" t="s">
        <v>14</v>
      </c>
      <c r="G69" s="34" t="s">
        <v>28</v>
      </c>
      <c r="H69" s="29">
        <v>0.0005427083333333334</v>
      </c>
      <c r="I69" s="21"/>
      <c r="J69" s="21">
        <f t="shared" si="4"/>
        <v>0.0005427083333333334</v>
      </c>
      <c r="K69" s="22">
        <f t="shared" si="5"/>
        <v>66</v>
      </c>
    </row>
    <row r="70" spans="1:11" ht="19.5" customHeight="1">
      <c r="A70" s="30">
        <v>51</v>
      </c>
      <c r="B70" s="30">
        <v>51</v>
      </c>
      <c r="C70" s="33" t="s">
        <v>98</v>
      </c>
      <c r="D70" s="33" t="s">
        <v>84</v>
      </c>
      <c r="E70" s="31" t="s">
        <v>88</v>
      </c>
      <c r="F70" s="34" t="s">
        <v>14</v>
      </c>
      <c r="G70" s="34" t="s">
        <v>28</v>
      </c>
      <c r="H70" s="29">
        <v>0.0005429398148148149</v>
      </c>
      <c r="I70" s="21"/>
      <c r="J70" s="21">
        <f t="shared" si="4"/>
        <v>0.0005429398148148149</v>
      </c>
      <c r="K70" s="22">
        <f t="shared" si="5"/>
        <v>67</v>
      </c>
    </row>
    <row r="71" spans="1:11" ht="19.5" customHeight="1">
      <c r="A71" s="30">
        <v>22</v>
      </c>
      <c r="B71" s="30">
        <v>22</v>
      </c>
      <c r="C71" s="44" t="s">
        <v>66</v>
      </c>
      <c r="D71" s="44" t="s">
        <v>67</v>
      </c>
      <c r="E71" s="33" t="s">
        <v>65</v>
      </c>
      <c r="F71" s="45" t="s">
        <v>14</v>
      </c>
      <c r="G71" s="45" t="s">
        <v>28</v>
      </c>
      <c r="H71" s="29">
        <v>0.0005438657407407408</v>
      </c>
      <c r="I71" s="21"/>
      <c r="J71" s="21">
        <f t="shared" si="4"/>
        <v>0.0005438657407407408</v>
      </c>
      <c r="K71" s="22">
        <f t="shared" si="5"/>
        <v>68</v>
      </c>
    </row>
    <row r="72" spans="1:11" ht="19.5" customHeight="1">
      <c r="A72" s="30">
        <v>174</v>
      </c>
      <c r="B72" s="69">
        <v>24</v>
      </c>
      <c r="C72" s="50" t="s">
        <v>239</v>
      </c>
      <c r="D72" s="50" t="s">
        <v>56</v>
      </c>
      <c r="E72" s="50" t="s">
        <v>21</v>
      </c>
      <c r="F72" s="51" t="s">
        <v>14</v>
      </c>
      <c r="G72" s="51" t="s">
        <v>51</v>
      </c>
      <c r="H72" s="29">
        <v>0.0005447916666666666</v>
      </c>
      <c r="I72" s="21"/>
      <c r="J72" s="21">
        <f t="shared" si="4"/>
        <v>0.0005447916666666666</v>
      </c>
      <c r="K72" s="22">
        <f t="shared" si="5"/>
        <v>69</v>
      </c>
    </row>
    <row r="73" spans="1:11" ht="19.5" customHeight="1">
      <c r="A73" s="30">
        <v>71</v>
      </c>
      <c r="B73" s="30">
        <v>71</v>
      </c>
      <c r="C73" s="33" t="s">
        <v>124</v>
      </c>
      <c r="D73" s="33" t="s">
        <v>53</v>
      </c>
      <c r="E73" s="31" t="s">
        <v>31</v>
      </c>
      <c r="F73" s="34" t="s">
        <v>14</v>
      </c>
      <c r="G73" s="34" t="s">
        <v>28</v>
      </c>
      <c r="H73" s="29">
        <v>0.0005543981481481482</v>
      </c>
      <c r="I73" s="21"/>
      <c r="J73" s="21">
        <f t="shared" si="4"/>
        <v>0.0005543981481481482</v>
      </c>
      <c r="K73" s="22">
        <f t="shared" si="5"/>
        <v>70</v>
      </c>
    </row>
    <row r="74" spans="1:11" ht="19.5" customHeight="1">
      <c r="A74" s="30">
        <v>149</v>
      </c>
      <c r="B74" s="30">
        <v>149</v>
      </c>
      <c r="C74" s="44" t="s">
        <v>213</v>
      </c>
      <c r="D74" s="31" t="s">
        <v>33</v>
      </c>
      <c r="E74" s="31" t="s">
        <v>117</v>
      </c>
      <c r="F74" s="32" t="s">
        <v>14</v>
      </c>
      <c r="G74" s="32" t="s">
        <v>28</v>
      </c>
      <c r="H74" s="29">
        <v>0.0005556712962962963</v>
      </c>
      <c r="I74" s="21"/>
      <c r="J74" s="21">
        <f t="shared" si="4"/>
        <v>0.0005556712962962963</v>
      </c>
      <c r="K74" s="22">
        <f t="shared" si="5"/>
        <v>71</v>
      </c>
    </row>
    <row r="75" spans="1:11" ht="19.5" customHeight="1">
      <c r="A75" s="30">
        <v>58</v>
      </c>
      <c r="B75" s="30">
        <v>58</v>
      </c>
      <c r="C75" s="44" t="s">
        <v>109</v>
      </c>
      <c r="D75" s="44" t="s">
        <v>67</v>
      </c>
      <c r="E75" s="33" t="s">
        <v>65</v>
      </c>
      <c r="F75" s="45" t="s">
        <v>14</v>
      </c>
      <c r="G75" s="45" t="s">
        <v>28</v>
      </c>
      <c r="H75" s="29">
        <v>0.0005565972222222222</v>
      </c>
      <c r="I75" s="21"/>
      <c r="J75" s="21">
        <f t="shared" si="4"/>
        <v>0.0005565972222222222</v>
      </c>
      <c r="K75" s="22">
        <f t="shared" si="5"/>
        <v>72</v>
      </c>
    </row>
    <row r="76" spans="1:11" ht="19.5" customHeight="1">
      <c r="A76" s="30">
        <v>110</v>
      </c>
      <c r="B76" s="30">
        <v>110</v>
      </c>
      <c r="C76" s="52" t="s">
        <v>168</v>
      </c>
      <c r="D76" s="52" t="s">
        <v>42</v>
      </c>
      <c r="E76" s="52" t="s">
        <v>88</v>
      </c>
      <c r="F76" s="53" t="s">
        <v>22</v>
      </c>
      <c r="G76" s="53" t="s">
        <v>28</v>
      </c>
      <c r="H76" s="29">
        <v>0.0005587962962962963</v>
      </c>
      <c r="I76" s="21"/>
      <c r="J76" s="21">
        <f t="shared" si="4"/>
        <v>0.0005587962962962963</v>
      </c>
      <c r="K76" s="22">
        <f t="shared" si="5"/>
        <v>73</v>
      </c>
    </row>
    <row r="77" spans="1:11" ht="19.5" customHeight="1">
      <c r="A77" s="16">
        <v>67</v>
      </c>
      <c r="B77" s="16">
        <v>67</v>
      </c>
      <c r="C77" s="44" t="s">
        <v>122</v>
      </c>
      <c r="D77" s="31" t="s">
        <v>64</v>
      </c>
      <c r="E77" s="31" t="s">
        <v>117</v>
      </c>
      <c r="F77" s="32" t="s">
        <v>14</v>
      </c>
      <c r="G77" s="32" t="s">
        <v>28</v>
      </c>
      <c r="H77" s="29">
        <v>0.000561574074074074</v>
      </c>
      <c r="I77" s="21"/>
      <c r="J77" s="21">
        <f t="shared" si="4"/>
        <v>0.000561574074074074</v>
      </c>
      <c r="K77" s="22">
        <f t="shared" si="5"/>
        <v>74</v>
      </c>
    </row>
    <row r="78" spans="1:11" ht="19.5" customHeight="1">
      <c r="A78" s="30">
        <v>26</v>
      </c>
      <c r="B78" s="30">
        <v>26</v>
      </c>
      <c r="C78" s="44" t="s">
        <v>70</v>
      </c>
      <c r="D78" s="31" t="s">
        <v>30</v>
      </c>
      <c r="E78" s="31" t="s">
        <v>18</v>
      </c>
      <c r="F78" s="32" t="s">
        <v>14</v>
      </c>
      <c r="G78" s="32" t="s">
        <v>28</v>
      </c>
      <c r="H78" s="29">
        <v>0.0005623842592592592</v>
      </c>
      <c r="I78" s="21"/>
      <c r="J78" s="21">
        <f t="shared" si="4"/>
        <v>0.0005623842592592592</v>
      </c>
      <c r="K78" s="22">
        <f t="shared" si="5"/>
        <v>75</v>
      </c>
    </row>
    <row r="79" spans="1:11" ht="19.5" customHeight="1">
      <c r="A79" s="30">
        <v>20</v>
      </c>
      <c r="B79" s="30">
        <v>20</v>
      </c>
      <c r="C79" s="44" t="s">
        <v>60</v>
      </c>
      <c r="D79" s="44" t="s">
        <v>61</v>
      </c>
      <c r="E79" s="31" t="s">
        <v>62</v>
      </c>
      <c r="F79" s="32" t="s">
        <v>14</v>
      </c>
      <c r="G79" s="32" t="s">
        <v>28</v>
      </c>
      <c r="H79" s="29">
        <v>0.0005736111111111111</v>
      </c>
      <c r="I79" s="21"/>
      <c r="J79" s="21">
        <f t="shared" si="4"/>
        <v>0.0005736111111111111</v>
      </c>
      <c r="K79" s="22">
        <f t="shared" si="5"/>
        <v>76</v>
      </c>
    </row>
    <row r="80" spans="1:11" ht="19.5" customHeight="1">
      <c r="A80" s="30">
        <v>75</v>
      </c>
      <c r="B80" s="30">
        <v>75</v>
      </c>
      <c r="C80" s="44" t="s">
        <v>129</v>
      </c>
      <c r="D80" s="44" t="s">
        <v>42</v>
      </c>
      <c r="E80" s="33" t="s">
        <v>65</v>
      </c>
      <c r="F80" s="45" t="s">
        <v>14</v>
      </c>
      <c r="G80" s="45" t="s">
        <v>28</v>
      </c>
      <c r="H80" s="29">
        <v>0.0005769675925925927</v>
      </c>
      <c r="I80" s="21"/>
      <c r="J80" s="21">
        <f t="shared" si="4"/>
        <v>0.0005769675925925927</v>
      </c>
      <c r="K80" s="22">
        <f t="shared" si="5"/>
        <v>77</v>
      </c>
    </row>
    <row r="81" spans="1:11" ht="19.5" customHeight="1">
      <c r="A81" s="30">
        <v>162</v>
      </c>
      <c r="B81" s="69">
        <v>12</v>
      </c>
      <c r="C81" s="31" t="s">
        <v>226</v>
      </c>
      <c r="D81" s="31" t="s">
        <v>217</v>
      </c>
      <c r="E81" s="31" t="s">
        <v>85</v>
      </c>
      <c r="F81" s="32" t="s">
        <v>14</v>
      </c>
      <c r="G81" s="32" t="s">
        <v>28</v>
      </c>
      <c r="H81" s="29">
        <v>0.0005769675925925927</v>
      </c>
      <c r="I81" s="21"/>
      <c r="J81" s="21">
        <f t="shared" si="4"/>
        <v>0.0005769675925925927</v>
      </c>
      <c r="K81" s="22">
        <f t="shared" si="5"/>
        <v>77</v>
      </c>
    </row>
    <row r="82" spans="1:11" ht="19.5" customHeight="1">
      <c r="A82" s="30">
        <v>99</v>
      </c>
      <c r="B82" s="30">
        <v>99</v>
      </c>
      <c r="C82" s="44" t="s">
        <v>153</v>
      </c>
      <c r="D82" s="44" t="s">
        <v>154</v>
      </c>
      <c r="E82" s="33" t="s">
        <v>21</v>
      </c>
      <c r="F82" s="45" t="s">
        <v>14</v>
      </c>
      <c r="G82" s="34" t="s">
        <v>28</v>
      </c>
      <c r="H82" s="29">
        <v>0.0005831018518518518</v>
      </c>
      <c r="I82" s="21"/>
      <c r="J82" s="21">
        <f t="shared" si="4"/>
        <v>0.0005831018518518518</v>
      </c>
      <c r="K82" s="22">
        <f t="shared" si="5"/>
        <v>79</v>
      </c>
    </row>
    <row r="83" spans="1:11" ht="19.5" customHeight="1">
      <c r="A83" s="30">
        <v>57</v>
      </c>
      <c r="B83" s="30">
        <v>57</v>
      </c>
      <c r="C83" s="44" t="s">
        <v>106</v>
      </c>
      <c r="D83" s="44" t="s">
        <v>107</v>
      </c>
      <c r="E83" s="31" t="s">
        <v>108</v>
      </c>
      <c r="F83" s="32" t="s">
        <v>14</v>
      </c>
      <c r="G83" s="32" t="s">
        <v>28</v>
      </c>
      <c r="H83" s="29">
        <v>0.0005832175925925925</v>
      </c>
      <c r="I83" s="21"/>
      <c r="J83" s="21">
        <f t="shared" si="4"/>
        <v>0.0005832175925925925</v>
      </c>
      <c r="K83" s="22">
        <f t="shared" si="5"/>
        <v>80</v>
      </c>
    </row>
    <row r="84" spans="1:11" ht="19.5" customHeight="1">
      <c r="A84" s="30">
        <v>85</v>
      </c>
      <c r="B84" s="30">
        <v>85</v>
      </c>
      <c r="C84" s="35" t="s">
        <v>32</v>
      </c>
      <c r="D84" s="35" t="s">
        <v>36</v>
      </c>
      <c r="E84" s="36" t="s">
        <v>34</v>
      </c>
      <c r="F84" s="37" t="s">
        <v>14</v>
      </c>
      <c r="G84" s="38" t="s">
        <v>28</v>
      </c>
      <c r="H84" s="29">
        <v>0.0005840277777777777</v>
      </c>
      <c r="I84" s="21"/>
      <c r="J84" s="21">
        <f t="shared" si="4"/>
        <v>0.0005840277777777777</v>
      </c>
      <c r="K84" s="22">
        <f t="shared" si="5"/>
        <v>81</v>
      </c>
    </row>
    <row r="85" spans="1:11" ht="19.5" customHeight="1">
      <c r="A85" s="30">
        <v>30</v>
      </c>
      <c r="B85" s="30">
        <v>30</v>
      </c>
      <c r="C85" s="31" t="s">
        <v>75</v>
      </c>
      <c r="D85" s="31" t="s">
        <v>63</v>
      </c>
      <c r="E85" s="31" t="s">
        <v>76</v>
      </c>
      <c r="F85" s="32" t="s">
        <v>14</v>
      </c>
      <c r="G85" s="32" t="s">
        <v>28</v>
      </c>
      <c r="H85" s="29">
        <v>0.0005844907407407407</v>
      </c>
      <c r="I85" s="21"/>
      <c r="J85" s="21">
        <f t="shared" si="4"/>
        <v>0.0005844907407407407</v>
      </c>
      <c r="K85" s="22">
        <f t="shared" si="5"/>
        <v>82</v>
      </c>
    </row>
    <row r="86" spans="1:11" ht="19.5" customHeight="1">
      <c r="A86" s="30">
        <v>101</v>
      </c>
      <c r="B86" s="30">
        <v>101</v>
      </c>
      <c r="C86" s="54" t="s">
        <v>156</v>
      </c>
      <c r="D86" s="54" t="s">
        <v>94</v>
      </c>
      <c r="E86" s="58" t="s">
        <v>65</v>
      </c>
      <c r="F86" s="57" t="s">
        <v>14</v>
      </c>
      <c r="G86" s="57" t="s">
        <v>51</v>
      </c>
      <c r="H86" s="29">
        <v>0.0005853009259259259</v>
      </c>
      <c r="I86" s="21"/>
      <c r="J86" s="21">
        <f t="shared" si="4"/>
        <v>0.0005853009259259259</v>
      </c>
      <c r="K86" s="22">
        <f t="shared" si="5"/>
        <v>83</v>
      </c>
    </row>
    <row r="87" spans="1:11" ht="19.5" customHeight="1">
      <c r="A87" s="30">
        <v>153</v>
      </c>
      <c r="B87" s="69">
        <v>3</v>
      </c>
      <c r="C87" s="46" t="s">
        <v>219</v>
      </c>
      <c r="D87" s="46" t="s">
        <v>135</v>
      </c>
      <c r="E87" s="55" t="s">
        <v>108</v>
      </c>
      <c r="F87" s="56" t="s">
        <v>22</v>
      </c>
      <c r="G87" s="56" t="s">
        <v>51</v>
      </c>
      <c r="H87" s="29">
        <v>0.0005894675925925926</v>
      </c>
      <c r="I87" s="21"/>
      <c r="J87" s="21">
        <f t="shared" si="4"/>
        <v>0.0005894675925925926</v>
      </c>
      <c r="K87" s="22">
        <f t="shared" si="5"/>
        <v>84</v>
      </c>
    </row>
    <row r="88" spans="1:11" ht="19.5" customHeight="1">
      <c r="A88" s="16">
        <v>3</v>
      </c>
      <c r="B88" s="16">
        <v>3</v>
      </c>
      <c r="C88" s="17" t="s">
        <v>16</v>
      </c>
      <c r="D88" s="17" t="s">
        <v>17</v>
      </c>
      <c r="E88" s="17" t="s">
        <v>18</v>
      </c>
      <c r="F88" s="18" t="s">
        <v>14</v>
      </c>
      <c r="G88" s="18" t="s">
        <v>15</v>
      </c>
      <c r="H88" s="19">
        <v>0.0005950231481481481</v>
      </c>
      <c r="I88" s="15"/>
      <c r="J88" s="21">
        <f t="shared" si="4"/>
        <v>0.0005950231481481481</v>
      </c>
      <c r="K88" s="22">
        <f t="shared" si="5"/>
        <v>85</v>
      </c>
    </row>
    <row r="89" spans="1:11" ht="19.5" customHeight="1">
      <c r="A89" s="16">
        <v>133</v>
      </c>
      <c r="B89" s="16">
        <v>133</v>
      </c>
      <c r="C89" s="44" t="s">
        <v>195</v>
      </c>
      <c r="D89" s="31" t="s">
        <v>196</v>
      </c>
      <c r="E89" s="31" t="s">
        <v>197</v>
      </c>
      <c r="F89" s="32" t="s">
        <v>14</v>
      </c>
      <c r="G89" s="32" t="s">
        <v>28</v>
      </c>
      <c r="H89" s="29">
        <v>0.0005960648148148148</v>
      </c>
      <c r="I89" s="21"/>
      <c r="J89" s="21">
        <f t="shared" si="4"/>
        <v>0.0005960648148148148</v>
      </c>
      <c r="K89" s="22">
        <f t="shared" si="5"/>
        <v>86</v>
      </c>
    </row>
    <row r="90" spans="1:11" ht="19.5" customHeight="1">
      <c r="A90" s="30">
        <v>38</v>
      </c>
      <c r="B90" s="30">
        <v>38</v>
      </c>
      <c r="C90" s="54" t="s">
        <v>81</v>
      </c>
      <c r="D90" s="54" t="s">
        <v>82</v>
      </c>
      <c r="E90" s="50" t="s">
        <v>62</v>
      </c>
      <c r="F90" s="51" t="s">
        <v>14</v>
      </c>
      <c r="G90" s="51" t="s">
        <v>51</v>
      </c>
      <c r="H90" s="29">
        <v>0.0005996527777777778</v>
      </c>
      <c r="I90" s="21"/>
      <c r="J90" s="21">
        <f t="shared" si="4"/>
        <v>0.0005996527777777778</v>
      </c>
      <c r="K90" s="22">
        <f t="shared" si="5"/>
        <v>87</v>
      </c>
    </row>
    <row r="91" spans="1:11" ht="19.5" customHeight="1">
      <c r="A91" s="30">
        <v>83</v>
      </c>
      <c r="B91" s="30">
        <v>83</v>
      </c>
      <c r="C91" s="44" t="s">
        <v>134</v>
      </c>
      <c r="D91" s="44" t="s">
        <v>135</v>
      </c>
      <c r="E91" s="44" t="s">
        <v>96</v>
      </c>
      <c r="F91" s="45" t="s">
        <v>14</v>
      </c>
      <c r="G91" s="45" t="s">
        <v>28</v>
      </c>
      <c r="H91" s="29">
        <v>0.0006001157407407408</v>
      </c>
      <c r="I91" s="21"/>
      <c r="J91" s="21">
        <f t="shared" si="4"/>
        <v>0.0006001157407407408</v>
      </c>
      <c r="K91" s="22">
        <f t="shared" si="5"/>
        <v>88</v>
      </c>
    </row>
    <row r="92" spans="1:11" ht="19.5" customHeight="1">
      <c r="A92" s="30">
        <v>158</v>
      </c>
      <c r="B92" s="69">
        <v>8</v>
      </c>
      <c r="C92" s="33" t="s">
        <v>222</v>
      </c>
      <c r="D92" s="33" t="s">
        <v>215</v>
      </c>
      <c r="E92" s="44" t="s">
        <v>48</v>
      </c>
      <c r="F92" s="45" t="s">
        <v>14</v>
      </c>
      <c r="G92" s="45" t="s">
        <v>28</v>
      </c>
      <c r="H92" s="29">
        <v>0.0006027777777777778</v>
      </c>
      <c r="I92" s="21"/>
      <c r="J92" s="21">
        <f t="shared" si="4"/>
        <v>0.0006027777777777778</v>
      </c>
      <c r="K92" s="22">
        <f t="shared" si="5"/>
        <v>89</v>
      </c>
    </row>
    <row r="93" spans="1:11" ht="19.5" customHeight="1">
      <c r="A93" s="30">
        <v>154</v>
      </c>
      <c r="B93" s="69">
        <v>4</v>
      </c>
      <c r="C93" s="33" t="s">
        <v>220</v>
      </c>
      <c r="D93" s="33" t="s">
        <v>221</v>
      </c>
      <c r="E93" s="31" t="s">
        <v>173</v>
      </c>
      <c r="F93" s="34" t="s">
        <v>14</v>
      </c>
      <c r="G93" s="34" t="s">
        <v>28</v>
      </c>
      <c r="H93" s="29">
        <v>0.0006043981481481482</v>
      </c>
      <c r="I93" s="21"/>
      <c r="J93" s="21">
        <f t="shared" si="4"/>
        <v>0.0006043981481481482</v>
      </c>
      <c r="K93" s="22">
        <f t="shared" si="5"/>
        <v>90</v>
      </c>
    </row>
    <row r="94" spans="1:11" ht="19.5" customHeight="1">
      <c r="A94" s="30">
        <v>145</v>
      </c>
      <c r="B94" s="30">
        <v>145</v>
      </c>
      <c r="C94" s="52" t="s">
        <v>208</v>
      </c>
      <c r="D94" s="52" t="s">
        <v>30</v>
      </c>
      <c r="E94" s="52" t="s">
        <v>209</v>
      </c>
      <c r="F94" s="53" t="s">
        <v>22</v>
      </c>
      <c r="G94" s="53" t="s">
        <v>28</v>
      </c>
      <c r="H94" s="29">
        <v>0.0006118055555555556</v>
      </c>
      <c r="I94" s="21"/>
      <c r="J94" s="21">
        <f t="shared" si="4"/>
        <v>0.0006118055555555556</v>
      </c>
      <c r="K94" s="22">
        <f t="shared" si="5"/>
        <v>91</v>
      </c>
    </row>
    <row r="95" spans="1:11" ht="19.5" customHeight="1">
      <c r="A95" s="30">
        <v>168</v>
      </c>
      <c r="B95" s="69">
        <v>18</v>
      </c>
      <c r="C95" s="50" t="s">
        <v>233</v>
      </c>
      <c r="D95" s="50" t="s">
        <v>69</v>
      </c>
      <c r="E95" s="50" t="s">
        <v>173</v>
      </c>
      <c r="F95" s="51" t="s">
        <v>14</v>
      </c>
      <c r="G95" s="51" t="s">
        <v>51</v>
      </c>
      <c r="H95" s="29">
        <v>0.0006152777777777777</v>
      </c>
      <c r="I95" s="21"/>
      <c r="J95" s="21">
        <f t="shared" si="4"/>
        <v>0.0006152777777777777</v>
      </c>
      <c r="K95" s="22">
        <f t="shared" si="5"/>
        <v>92</v>
      </c>
    </row>
    <row r="96" spans="1:11" ht="19.5" customHeight="1">
      <c r="A96" s="30">
        <v>138</v>
      </c>
      <c r="B96" s="30">
        <v>138</v>
      </c>
      <c r="C96" s="33" t="s">
        <v>201</v>
      </c>
      <c r="D96" s="33" t="s">
        <v>202</v>
      </c>
      <c r="E96" s="33" t="s">
        <v>88</v>
      </c>
      <c r="F96" s="34" t="s">
        <v>14</v>
      </c>
      <c r="G96" s="34" t="s">
        <v>28</v>
      </c>
      <c r="H96" s="29">
        <v>0.0006195601851851851</v>
      </c>
      <c r="I96" s="21"/>
      <c r="J96" s="21">
        <f t="shared" si="4"/>
        <v>0.0006195601851851851</v>
      </c>
      <c r="K96" s="22">
        <f t="shared" si="5"/>
        <v>93</v>
      </c>
    </row>
    <row r="97" spans="1:11" ht="19.5" customHeight="1">
      <c r="A97" s="30">
        <v>31</v>
      </c>
      <c r="B97" s="30">
        <v>31</v>
      </c>
      <c r="C97" s="44" t="s">
        <v>77</v>
      </c>
      <c r="D97" s="44" t="s">
        <v>64</v>
      </c>
      <c r="E97" s="33" t="s">
        <v>21</v>
      </c>
      <c r="F97" s="45" t="s">
        <v>14</v>
      </c>
      <c r="G97" s="34" t="s">
        <v>28</v>
      </c>
      <c r="H97" s="29">
        <v>0.0006212962962962962</v>
      </c>
      <c r="I97" s="21"/>
      <c r="J97" s="21">
        <f t="shared" si="4"/>
        <v>0.0006212962962962962</v>
      </c>
      <c r="K97" s="22">
        <f t="shared" si="5"/>
        <v>94</v>
      </c>
    </row>
    <row r="98" spans="1:11" ht="19.5" customHeight="1">
      <c r="A98" s="30">
        <v>73</v>
      </c>
      <c r="B98" s="30">
        <v>73</v>
      </c>
      <c r="C98" s="61" t="s">
        <v>126</v>
      </c>
      <c r="D98" s="61" t="s">
        <v>127</v>
      </c>
      <c r="E98" s="52" t="s">
        <v>31</v>
      </c>
      <c r="F98" s="62" t="s">
        <v>22</v>
      </c>
      <c r="G98" s="62" t="s">
        <v>28</v>
      </c>
      <c r="H98" s="29">
        <v>0.0006324074074074074</v>
      </c>
      <c r="I98" s="21"/>
      <c r="J98" s="21">
        <f t="shared" si="4"/>
        <v>0.0006324074074074074</v>
      </c>
      <c r="K98" s="22">
        <f t="shared" si="5"/>
        <v>95</v>
      </c>
    </row>
    <row r="99" spans="1:11" ht="19.5" customHeight="1">
      <c r="A99" s="30">
        <v>92</v>
      </c>
      <c r="B99" s="30">
        <v>92</v>
      </c>
      <c r="C99" s="63" t="s">
        <v>145</v>
      </c>
      <c r="D99" s="63" t="s">
        <v>36</v>
      </c>
      <c r="E99" s="52" t="s">
        <v>85</v>
      </c>
      <c r="F99" s="53" t="s">
        <v>22</v>
      </c>
      <c r="G99" s="53" t="s">
        <v>28</v>
      </c>
      <c r="H99" s="29">
        <v>0.0006408564814814815</v>
      </c>
      <c r="I99" s="21"/>
      <c r="J99" s="21">
        <f t="shared" si="4"/>
        <v>0.0006408564814814815</v>
      </c>
      <c r="K99" s="22">
        <f t="shared" si="5"/>
        <v>96</v>
      </c>
    </row>
    <row r="100" spans="1:11" ht="19.5" customHeight="1">
      <c r="A100" s="16">
        <v>88</v>
      </c>
      <c r="B100" s="16">
        <v>88</v>
      </c>
      <c r="C100" s="52" t="s">
        <v>141</v>
      </c>
      <c r="D100" s="52" t="s">
        <v>69</v>
      </c>
      <c r="E100" s="52" t="s">
        <v>18</v>
      </c>
      <c r="F100" s="53" t="s">
        <v>22</v>
      </c>
      <c r="G100" s="53" t="s">
        <v>28</v>
      </c>
      <c r="H100" s="29">
        <v>0.0006431712962962963</v>
      </c>
      <c r="I100" s="21"/>
      <c r="J100" s="21">
        <f aca="true" t="shared" si="6" ref="J100:J131">SUM(H100:I100)</f>
        <v>0.0006431712962962963</v>
      </c>
      <c r="K100" s="22">
        <f aca="true" t="shared" si="7" ref="K100:K131">RANK(J100,$J$4:$J$143,1)</f>
        <v>97</v>
      </c>
    </row>
    <row r="101" spans="1:11" ht="19.5" customHeight="1">
      <c r="A101" s="30">
        <v>141</v>
      </c>
      <c r="B101" s="30">
        <v>141</v>
      </c>
      <c r="C101" s="44" t="s">
        <v>205</v>
      </c>
      <c r="D101" s="44" t="s">
        <v>69</v>
      </c>
      <c r="E101" s="44" t="s">
        <v>96</v>
      </c>
      <c r="F101" s="45" t="s">
        <v>14</v>
      </c>
      <c r="G101" s="45" t="s">
        <v>28</v>
      </c>
      <c r="H101" s="29">
        <v>0.0006461805555555557</v>
      </c>
      <c r="I101" s="21"/>
      <c r="J101" s="21">
        <f t="shared" si="6"/>
        <v>0.0006461805555555557</v>
      </c>
      <c r="K101" s="22">
        <f t="shared" si="7"/>
        <v>98</v>
      </c>
    </row>
    <row r="102" spans="1:11" ht="19.5" customHeight="1">
      <c r="A102" s="30">
        <v>24</v>
      </c>
      <c r="B102" s="30">
        <v>24</v>
      </c>
      <c r="C102" s="52" t="s">
        <v>68</v>
      </c>
      <c r="D102" s="52" t="s">
        <v>69</v>
      </c>
      <c r="E102" s="52" t="s">
        <v>54</v>
      </c>
      <c r="F102" s="53" t="s">
        <v>22</v>
      </c>
      <c r="G102" s="53" t="s">
        <v>28</v>
      </c>
      <c r="H102" s="29">
        <v>0.0006508101851851852</v>
      </c>
      <c r="I102" s="21"/>
      <c r="J102" s="21">
        <f t="shared" si="6"/>
        <v>0.0006508101851851852</v>
      </c>
      <c r="K102" s="22">
        <f t="shared" si="7"/>
        <v>99</v>
      </c>
    </row>
    <row r="103" spans="1:11" s="67" customFormat="1" ht="19.5" customHeight="1">
      <c r="A103" s="30">
        <v>111</v>
      </c>
      <c r="B103" s="30">
        <v>111</v>
      </c>
      <c r="C103" s="61" t="s">
        <v>169</v>
      </c>
      <c r="D103" s="61" t="s">
        <v>170</v>
      </c>
      <c r="E103" s="61" t="s">
        <v>171</v>
      </c>
      <c r="F103" s="53" t="s">
        <v>22</v>
      </c>
      <c r="G103" s="53" t="s">
        <v>28</v>
      </c>
      <c r="H103" s="29">
        <v>0.0006608796296296296</v>
      </c>
      <c r="I103" s="21"/>
      <c r="J103" s="21">
        <f t="shared" si="6"/>
        <v>0.0006608796296296296</v>
      </c>
      <c r="K103" s="22">
        <f t="shared" si="7"/>
        <v>100</v>
      </c>
    </row>
    <row r="104" spans="1:11" s="67" customFormat="1" ht="19.5" customHeight="1">
      <c r="A104" s="30">
        <v>125</v>
      </c>
      <c r="B104" s="30">
        <v>125</v>
      </c>
      <c r="C104" s="54" t="s">
        <v>187</v>
      </c>
      <c r="D104" s="54" t="s">
        <v>127</v>
      </c>
      <c r="E104" s="58" t="s">
        <v>21</v>
      </c>
      <c r="F104" s="57" t="s">
        <v>14</v>
      </c>
      <c r="G104" s="59" t="s">
        <v>51</v>
      </c>
      <c r="H104" s="65">
        <v>0.0006622685185185185</v>
      </c>
      <c r="I104" s="66"/>
      <c r="J104" s="21">
        <f t="shared" si="6"/>
        <v>0.0006622685185185185</v>
      </c>
      <c r="K104" s="22">
        <f t="shared" si="7"/>
        <v>101</v>
      </c>
    </row>
    <row r="105" spans="1:11" s="67" customFormat="1" ht="19.5" customHeight="1">
      <c r="A105" s="30">
        <v>94</v>
      </c>
      <c r="B105" s="30">
        <v>94</v>
      </c>
      <c r="C105" s="61" t="s">
        <v>147</v>
      </c>
      <c r="D105" s="61" t="s">
        <v>42</v>
      </c>
      <c r="E105" s="52" t="s">
        <v>31</v>
      </c>
      <c r="F105" s="62" t="s">
        <v>22</v>
      </c>
      <c r="G105" s="62" t="s">
        <v>28</v>
      </c>
      <c r="H105" s="29">
        <v>0.000662962962962963</v>
      </c>
      <c r="I105" s="21"/>
      <c r="J105" s="21">
        <f t="shared" si="6"/>
        <v>0.000662962962962963</v>
      </c>
      <c r="K105" s="22">
        <f t="shared" si="7"/>
        <v>102</v>
      </c>
    </row>
    <row r="106" spans="1:11" ht="19.5" customHeight="1">
      <c r="A106" s="16">
        <v>132</v>
      </c>
      <c r="B106" s="16">
        <v>132</v>
      </c>
      <c r="C106" s="54" t="s">
        <v>194</v>
      </c>
      <c r="D106" s="50" t="s">
        <v>36</v>
      </c>
      <c r="E106" s="50" t="s">
        <v>117</v>
      </c>
      <c r="F106" s="51" t="s">
        <v>14</v>
      </c>
      <c r="G106" s="51" t="s">
        <v>51</v>
      </c>
      <c r="H106" s="60">
        <v>0.0006658564814814815</v>
      </c>
      <c r="I106" s="21"/>
      <c r="J106" s="21">
        <f t="shared" si="6"/>
        <v>0.0006658564814814815</v>
      </c>
      <c r="K106" s="22">
        <f t="shared" si="7"/>
        <v>103</v>
      </c>
    </row>
    <row r="107" spans="1:11" ht="19.5" customHeight="1">
      <c r="A107" s="16">
        <v>1</v>
      </c>
      <c r="B107" s="16">
        <v>1</v>
      </c>
      <c r="C107" s="17" t="s">
        <v>11</v>
      </c>
      <c r="D107" s="17" t="s">
        <v>12</v>
      </c>
      <c r="E107" s="17" t="s">
        <v>13</v>
      </c>
      <c r="F107" s="18" t="s">
        <v>14</v>
      </c>
      <c r="G107" s="18" t="s">
        <v>15</v>
      </c>
      <c r="H107" s="19">
        <v>0.0006673611111111111</v>
      </c>
      <c r="I107" s="20"/>
      <c r="J107" s="21">
        <f t="shared" si="6"/>
        <v>0.0006673611111111111</v>
      </c>
      <c r="K107" s="22">
        <f t="shared" si="7"/>
        <v>104</v>
      </c>
    </row>
    <row r="108" spans="1:11" ht="19.5" customHeight="1">
      <c r="A108" s="16">
        <v>13</v>
      </c>
      <c r="B108" s="16">
        <v>13</v>
      </c>
      <c r="C108" s="42" t="s">
        <v>41</v>
      </c>
      <c r="D108" s="42" t="s">
        <v>42</v>
      </c>
      <c r="E108" s="42" t="s">
        <v>40</v>
      </c>
      <c r="F108" s="43" t="s">
        <v>22</v>
      </c>
      <c r="G108" s="43" t="s">
        <v>28</v>
      </c>
      <c r="H108" s="29">
        <v>0.0006699074074074075</v>
      </c>
      <c r="I108" s="21"/>
      <c r="J108" s="21">
        <f t="shared" si="6"/>
        <v>0.0006699074074074075</v>
      </c>
      <c r="K108" s="22">
        <f t="shared" si="7"/>
        <v>105</v>
      </c>
    </row>
    <row r="109" spans="1:11" ht="19.5" customHeight="1">
      <c r="A109" s="30">
        <v>144</v>
      </c>
      <c r="B109" s="30">
        <v>144</v>
      </c>
      <c r="C109" s="52" t="s">
        <v>207</v>
      </c>
      <c r="D109" s="52" t="s">
        <v>94</v>
      </c>
      <c r="E109" s="52" t="s">
        <v>85</v>
      </c>
      <c r="F109" s="53" t="s">
        <v>22</v>
      </c>
      <c r="G109" s="53" t="s">
        <v>28</v>
      </c>
      <c r="H109" s="29">
        <v>0.0006724537037037036</v>
      </c>
      <c r="I109" s="21"/>
      <c r="J109" s="21">
        <f t="shared" si="6"/>
        <v>0.0006724537037037036</v>
      </c>
      <c r="K109" s="22">
        <f t="shared" si="7"/>
        <v>106</v>
      </c>
    </row>
    <row r="110" spans="1:11" ht="19.5" customHeight="1">
      <c r="A110" s="30">
        <v>169</v>
      </c>
      <c r="B110" s="69">
        <v>19</v>
      </c>
      <c r="C110" s="61" t="s">
        <v>234</v>
      </c>
      <c r="D110" s="61" t="s">
        <v>101</v>
      </c>
      <c r="E110" s="52" t="s">
        <v>173</v>
      </c>
      <c r="F110" s="62" t="s">
        <v>22</v>
      </c>
      <c r="G110" s="62" t="s">
        <v>28</v>
      </c>
      <c r="H110" s="29">
        <v>0.000677199074074074</v>
      </c>
      <c r="I110" s="21"/>
      <c r="J110" s="21">
        <f t="shared" si="6"/>
        <v>0.000677199074074074</v>
      </c>
      <c r="K110" s="22">
        <f t="shared" si="7"/>
        <v>107</v>
      </c>
    </row>
    <row r="111" spans="1:11" ht="19.5" customHeight="1">
      <c r="A111" s="30">
        <v>35</v>
      </c>
      <c r="B111" s="30">
        <v>35</v>
      </c>
      <c r="C111" s="52" t="s">
        <v>79</v>
      </c>
      <c r="D111" s="52" t="s">
        <v>80</v>
      </c>
      <c r="E111" s="52" t="s">
        <v>48</v>
      </c>
      <c r="F111" s="53" t="s">
        <v>22</v>
      </c>
      <c r="G111" s="53" t="s">
        <v>28</v>
      </c>
      <c r="H111" s="29">
        <v>0.0006782407407407406</v>
      </c>
      <c r="I111" s="21"/>
      <c r="J111" s="21">
        <f t="shared" si="6"/>
        <v>0.0006782407407407406</v>
      </c>
      <c r="K111" s="22">
        <f t="shared" si="7"/>
        <v>108</v>
      </c>
    </row>
    <row r="112" spans="1:11" ht="19.5" customHeight="1">
      <c r="A112" s="16">
        <v>97</v>
      </c>
      <c r="B112" s="16">
        <v>97</v>
      </c>
      <c r="C112" s="63" t="s">
        <v>151</v>
      </c>
      <c r="D112" s="63" t="s">
        <v>36</v>
      </c>
      <c r="E112" s="61" t="s">
        <v>65</v>
      </c>
      <c r="F112" s="64" t="s">
        <v>22</v>
      </c>
      <c r="G112" s="64" t="s">
        <v>28</v>
      </c>
      <c r="H112" s="29">
        <v>0.0006873842592592592</v>
      </c>
      <c r="I112" s="21"/>
      <c r="J112" s="21">
        <f t="shared" si="6"/>
        <v>0.0006873842592592592</v>
      </c>
      <c r="K112" s="22">
        <f t="shared" si="7"/>
        <v>109</v>
      </c>
    </row>
    <row r="113" spans="1:11" ht="19.5" customHeight="1">
      <c r="A113" s="30">
        <v>114</v>
      </c>
      <c r="B113" s="30">
        <v>114</v>
      </c>
      <c r="C113" s="61" t="s">
        <v>174</v>
      </c>
      <c r="D113" s="61" t="s">
        <v>164</v>
      </c>
      <c r="E113" s="52" t="s">
        <v>31</v>
      </c>
      <c r="F113" s="62" t="s">
        <v>22</v>
      </c>
      <c r="G113" s="62" t="s">
        <v>28</v>
      </c>
      <c r="H113" s="29">
        <v>0.0007047453703703704</v>
      </c>
      <c r="I113" s="21"/>
      <c r="J113" s="21">
        <f t="shared" si="6"/>
        <v>0.0007047453703703704</v>
      </c>
      <c r="K113" s="22">
        <f t="shared" si="7"/>
        <v>110</v>
      </c>
    </row>
    <row r="114" spans="1:11" ht="19.5" customHeight="1">
      <c r="A114" s="30">
        <v>126</v>
      </c>
      <c r="B114" s="30">
        <v>126</v>
      </c>
      <c r="C114" s="63" t="s">
        <v>188</v>
      </c>
      <c r="D114" s="63" t="s">
        <v>64</v>
      </c>
      <c r="E114" s="61" t="s">
        <v>21</v>
      </c>
      <c r="F114" s="64" t="s">
        <v>22</v>
      </c>
      <c r="G114" s="62" t="s">
        <v>28</v>
      </c>
      <c r="H114" s="65">
        <v>0.0007258101851851851</v>
      </c>
      <c r="I114" s="66"/>
      <c r="J114" s="21">
        <f t="shared" si="6"/>
        <v>0.0007258101851851851</v>
      </c>
      <c r="K114" s="22">
        <f t="shared" si="7"/>
        <v>111</v>
      </c>
    </row>
    <row r="115" spans="1:11" ht="19.5" customHeight="1">
      <c r="A115" s="16">
        <v>137</v>
      </c>
      <c r="B115" s="16">
        <v>137</v>
      </c>
      <c r="C115" s="63" t="s">
        <v>199</v>
      </c>
      <c r="D115" s="63" t="s">
        <v>200</v>
      </c>
      <c r="E115" s="63" t="s">
        <v>96</v>
      </c>
      <c r="F115" s="64" t="s">
        <v>22</v>
      </c>
      <c r="G115" s="64" t="s">
        <v>28</v>
      </c>
      <c r="H115" s="29">
        <v>0.0007332175925925926</v>
      </c>
      <c r="I115" s="21"/>
      <c r="J115" s="21">
        <f t="shared" si="6"/>
        <v>0.0007332175925925926</v>
      </c>
      <c r="K115" s="22">
        <f t="shared" si="7"/>
        <v>112</v>
      </c>
    </row>
    <row r="116" spans="1:11" ht="19.5" customHeight="1">
      <c r="A116" s="30">
        <v>115</v>
      </c>
      <c r="B116" s="30">
        <v>115</v>
      </c>
      <c r="C116" s="33" t="s">
        <v>175</v>
      </c>
      <c r="D116" s="33" t="s">
        <v>36</v>
      </c>
      <c r="E116" s="31" t="s">
        <v>88</v>
      </c>
      <c r="F116" s="34" t="s">
        <v>14</v>
      </c>
      <c r="G116" s="34" t="s">
        <v>28</v>
      </c>
      <c r="H116" s="29">
        <v>0.0007408564814814816</v>
      </c>
      <c r="I116" s="21"/>
      <c r="J116" s="21">
        <f t="shared" si="6"/>
        <v>0.0007408564814814816</v>
      </c>
      <c r="K116" s="22">
        <f t="shared" si="7"/>
        <v>113</v>
      </c>
    </row>
    <row r="117" spans="1:11" ht="19.5" customHeight="1">
      <c r="A117" s="30">
        <v>176</v>
      </c>
      <c r="B117" s="69">
        <v>26</v>
      </c>
      <c r="C117" s="31" t="s">
        <v>242</v>
      </c>
      <c r="D117" s="31" t="s">
        <v>69</v>
      </c>
      <c r="E117" s="31" t="s">
        <v>18</v>
      </c>
      <c r="F117" s="32" t="s">
        <v>14</v>
      </c>
      <c r="G117" s="32" t="s">
        <v>28</v>
      </c>
      <c r="H117" s="29">
        <v>0.0007416666666666667</v>
      </c>
      <c r="I117" s="21"/>
      <c r="J117" s="21">
        <f t="shared" si="6"/>
        <v>0.0007416666666666667</v>
      </c>
      <c r="K117" s="22">
        <f t="shared" si="7"/>
        <v>114</v>
      </c>
    </row>
    <row r="118" spans="1:11" ht="19.5" customHeight="1">
      <c r="A118" s="30">
        <v>109</v>
      </c>
      <c r="B118" s="30">
        <v>109</v>
      </c>
      <c r="C118" s="31" t="s">
        <v>166</v>
      </c>
      <c r="D118" s="31" t="s">
        <v>167</v>
      </c>
      <c r="E118" s="40" t="s">
        <v>45</v>
      </c>
      <c r="F118" s="32" t="s">
        <v>14</v>
      </c>
      <c r="G118" s="32" t="s">
        <v>28</v>
      </c>
      <c r="H118" s="29">
        <v>0.0007482638888888889</v>
      </c>
      <c r="I118" s="21"/>
      <c r="J118" s="21">
        <f t="shared" si="6"/>
        <v>0.0007482638888888889</v>
      </c>
      <c r="K118" s="22">
        <f t="shared" si="7"/>
        <v>115</v>
      </c>
    </row>
    <row r="119" spans="1:11" ht="19.5" customHeight="1">
      <c r="A119" s="30">
        <v>171</v>
      </c>
      <c r="B119" s="69">
        <v>21</v>
      </c>
      <c r="C119" s="46" t="s">
        <v>235</v>
      </c>
      <c r="D119" s="46" t="s">
        <v>200</v>
      </c>
      <c r="E119" s="46" t="s">
        <v>133</v>
      </c>
      <c r="F119" s="48" t="s">
        <v>22</v>
      </c>
      <c r="G119" s="48" t="s">
        <v>51</v>
      </c>
      <c r="H119" s="29">
        <v>0.0007569444444444444</v>
      </c>
      <c r="I119" s="21"/>
      <c r="J119" s="21">
        <f t="shared" si="6"/>
        <v>0.0007569444444444444</v>
      </c>
      <c r="K119" s="22">
        <f t="shared" si="7"/>
        <v>116</v>
      </c>
    </row>
    <row r="120" spans="1:11" ht="19.5" customHeight="1">
      <c r="A120" s="30">
        <v>128</v>
      </c>
      <c r="B120" s="30">
        <v>128</v>
      </c>
      <c r="C120" s="46" t="s">
        <v>190</v>
      </c>
      <c r="D120" s="55" t="s">
        <v>69</v>
      </c>
      <c r="E120" s="55" t="s">
        <v>117</v>
      </c>
      <c r="F120" s="56" t="s">
        <v>22</v>
      </c>
      <c r="G120" s="56" t="s">
        <v>51</v>
      </c>
      <c r="H120" s="29">
        <v>0.0007704861111111111</v>
      </c>
      <c r="I120" s="21"/>
      <c r="J120" s="21">
        <f t="shared" si="6"/>
        <v>0.0007704861111111111</v>
      </c>
      <c r="K120" s="22">
        <f t="shared" si="7"/>
        <v>117</v>
      </c>
    </row>
    <row r="121" spans="1:11" ht="19.5" customHeight="1">
      <c r="A121" s="16">
        <v>5</v>
      </c>
      <c r="B121" s="16">
        <v>5</v>
      </c>
      <c r="C121" s="23" t="s">
        <v>19</v>
      </c>
      <c r="D121" s="23" t="s">
        <v>20</v>
      </c>
      <c r="E121" s="24" t="s">
        <v>21</v>
      </c>
      <c r="F121" s="25" t="s">
        <v>22</v>
      </c>
      <c r="G121" s="26" t="s">
        <v>28</v>
      </c>
      <c r="H121" s="19">
        <v>0.0007766203703703704</v>
      </c>
      <c r="I121" s="15"/>
      <c r="J121" s="21">
        <f t="shared" si="6"/>
        <v>0.0007766203703703704</v>
      </c>
      <c r="K121" s="22">
        <f t="shared" si="7"/>
        <v>118</v>
      </c>
    </row>
    <row r="122" spans="1:11" ht="19.5" customHeight="1">
      <c r="A122" s="30">
        <v>116</v>
      </c>
      <c r="B122" s="30">
        <v>116</v>
      </c>
      <c r="C122" s="63" t="s">
        <v>176</v>
      </c>
      <c r="D122" s="63" t="s">
        <v>177</v>
      </c>
      <c r="E122" s="63" t="s">
        <v>133</v>
      </c>
      <c r="F122" s="64" t="s">
        <v>22</v>
      </c>
      <c r="G122" s="64" t="s">
        <v>28</v>
      </c>
      <c r="H122" s="29">
        <v>0.0007774305555555556</v>
      </c>
      <c r="I122" s="21"/>
      <c r="J122" s="21">
        <f t="shared" si="6"/>
        <v>0.0007774305555555556</v>
      </c>
      <c r="K122" s="22">
        <f t="shared" si="7"/>
        <v>119</v>
      </c>
    </row>
    <row r="123" spans="1:11" ht="19.5" customHeight="1">
      <c r="A123" s="30">
        <v>42</v>
      </c>
      <c r="B123" s="30">
        <v>42</v>
      </c>
      <c r="C123" s="46" t="s">
        <v>87</v>
      </c>
      <c r="D123" s="46" t="s">
        <v>33</v>
      </c>
      <c r="E123" s="55" t="s">
        <v>88</v>
      </c>
      <c r="F123" s="56" t="s">
        <v>22</v>
      </c>
      <c r="G123" s="56" t="s">
        <v>51</v>
      </c>
      <c r="H123" s="29">
        <v>0.0008089120370370371</v>
      </c>
      <c r="I123" s="21"/>
      <c r="J123" s="21">
        <f t="shared" si="6"/>
        <v>0.0008089120370370371</v>
      </c>
      <c r="K123" s="22">
        <f t="shared" si="7"/>
        <v>120</v>
      </c>
    </row>
    <row r="124" spans="1:11" ht="19.5" customHeight="1">
      <c r="A124" s="30">
        <v>74</v>
      </c>
      <c r="B124" s="30">
        <v>74</v>
      </c>
      <c r="C124" s="63" t="s">
        <v>128</v>
      </c>
      <c r="D124" s="63" t="s">
        <v>56</v>
      </c>
      <c r="E124" s="63" t="s">
        <v>96</v>
      </c>
      <c r="F124" s="64" t="s">
        <v>22</v>
      </c>
      <c r="G124" s="64" t="s">
        <v>28</v>
      </c>
      <c r="H124" s="29">
        <v>0.0008339120370370371</v>
      </c>
      <c r="I124" s="21"/>
      <c r="J124" s="21">
        <f t="shared" si="6"/>
        <v>0.0008339120370370371</v>
      </c>
      <c r="K124" s="22">
        <f t="shared" si="7"/>
        <v>121</v>
      </c>
    </row>
    <row r="125" spans="1:11" ht="19.5" customHeight="1">
      <c r="A125" s="30">
        <v>16</v>
      </c>
      <c r="B125" s="30">
        <v>16</v>
      </c>
      <c r="C125" s="46" t="s">
        <v>49</v>
      </c>
      <c r="D125" s="46" t="s">
        <v>50</v>
      </c>
      <c r="E125" s="47" t="s">
        <v>21</v>
      </c>
      <c r="F125" s="48" t="s">
        <v>22</v>
      </c>
      <c r="G125" s="49" t="s">
        <v>51</v>
      </c>
      <c r="H125" s="29">
        <v>0.0008638888888888889</v>
      </c>
      <c r="I125" s="21"/>
      <c r="J125" s="21">
        <f t="shared" si="6"/>
        <v>0.0008638888888888889</v>
      </c>
      <c r="K125" s="22">
        <f t="shared" si="7"/>
        <v>122</v>
      </c>
    </row>
    <row r="126" spans="1:11" ht="19.5" customHeight="1">
      <c r="A126" s="16">
        <v>77</v>
      </c>
      <c r="B126" s="16">
        <v>77</v>
      </c>
      <c r="C126" s="44" t="s">
        <v>131</v>
      </c>
      <c r="D126" s="31" t="s">
        <v>64</v>
      </c>
      <c r="E126" s="31" t="s">
        <v>117</v>
      </c>
      <c r="F126" s="32" t="s">
        <v>14</v>
      </c>
      <c r="G126" s="32" t="s">
        <v>28</v>
      </c>
      <c r="H126" s="29">
        <v>0.0009253472222222223</v>
      </c>
      <c r="I126" s="21"/>
      <c r="J126" s="21">
        <f t="shared" si="6"/>
        <v>0.0009253472222222223</v>
      </c>
      <c r="K126" s="22">
        <f t="shared" si="7"/>
        <v>123</v>
      </c>
    </row>
    <row r="127" spans="1:11" ht="19.5" customHeight="1">
      <c r="A127" s="16">
        <v>102</v>
      </c>
      <c r="B127" s="16">
        <v>102</v>
      </c>
      <c r="C127" s="54" t="s">
        <v>157</v>
      </c>
      <c r="D127" s="54" t="s">
        <v>158</v>
      </c>
      <c r="E127" s="58" t="s">
        <v>65</v>
      </c>
      <c r="F127" s="57" t="s">
        <v>14</v>
      </c>
      <c r="G127" s="57" t="s">
        <v>51</v>
      </c>
      <c r="H127" s="29">
        <v>0.0009813657407407408</v>
      </c>
      <c r="I127" s="21"/>
      <c r="J127" s="21">
        <f t="shared" si="6"/>
        <v>0.0009813657407407408</v>
      </c>
      <c r="K127" s="22">
        <f t="shared" si="7"/>
        <v>124</v>
      </c>
    </row>
    <row r="128" spans="1:11" ht="19.5" customHeight="1">
      <c r="A128" s="16">
        <v>63</v>
      </c>
      <c r="B128" s="16">
        <v>63</v>
      </c>
      <c r="C128" s="44" t="s">
        <v>116</v>
      </c>
      <c r="D128" s="31" t="s">
        <v>42</v>
      </c>
      <c r="E128" s="31" t="s">
        <v>117</v>
      </c>
      <c r="F128" s="32" t="s">
        <v>14</v>
      </c>
      <c r="G128" s="32" t="s">
        <v>28</v>
      </c>
      <c r="H128" s="60">
        <v>0.0009925925925925927</v>
      </c>
      <c r="I128" s="21"/>
      <c r="J128" s="21">
        <f t="shared" si="6"/>
        <v>0.0009925925925925927</v>
      </c>
      <c r="K128" s="22">
        <f t="shared" si="7"/>
        <v>125</v>
      </c>
    </row>
    <row r="129" spans="1:11" ht="19.5" customHeight="1">
      <c r="A129" s="30">
        <v>175</v>
      </c>
      <c r="B129" s="69">
        <v>25</v>
      </c>
      <c r="C129" s="31" t="s">
        <v>240</v>
      </c>
      <c r="D129" s="31" t="s">
        <v>241</v>
      </c>
      <c r="E129" s="31" t="s">
        <v>96</v>
      </c>
      <c r="F129" s="32" t="s">
        <v>14</v>
      </c>
      <c r="G129" s="32" t="s">
        <v>28</v>
      </c>
      <c r="H129" s="29">
        <v>0.0012130787037037038</v>
      </c>
      <c r="I129" s="21"/>
      <c r="J129" s="21">
        <f t="shared" si="6"/>
        <v>0.0012130787037037038</v>
      </c>
      <c r="K129" s="22">
        <f t="shared" si="7"/>
        <v>126</v>
      </c>
    </row>
    <row r="130" spans="1:11" ht="19.5" customHeight="1">
      <c r="A130" s="30">
        <v>11</v>
      </c>
      <c r="B130" s="30">
        <v>11</v>
      </c>
      <c r="C130" s="31" t="s">
        <v>35</v>
      </c>
      <c r="D130" s="31" t="s">
        <v>36</v>
      </c>
      <c r="E130" s="31" t="s">
        <v>37</v>
      </c>
      <c r="F130" s="32" t="s">
        <v>14</v>
      </c>
      <c r="G130" s="32" t="s">
        <v>28</v>
      </c>
      <c r="H130" s="39">
        <v>0.04097222222222222</v>
      </c>
      <c r="I130" s="21"/>
      <c r="J130" s="21">
        <f t="shared" si="6"/>
        <v>0.04097222222222222</v>
      </c>
      <c r="K130" s="22">
        <f t="shared" si="7"/>
        <v>127</v>
      </c>
    </row>
    <row r="131" spans="1:11" ht="19.5" customHeight="1">
      <c r="A131" s="30">
        <v>21</v>
      </c>
      <c r="B131" s="30">
        <v>21</v>
      </c>
      <c r="C131" s="44" t="s">
        <v>63</v>
      </c>
      <c r="D131" s="44" t="s">
        <v>64</v>
      </c>
      <c r="E131" s="33" t="s">
        <v>65</v>
      </c>
      <c r="F131" s="45" t="s">
        <v>14</v>
      </c>
      <c r="G131" s="45" t="s">
        <v>28</v>
      </c>
      <c r="H131" s="39">
        <v>0.04097222222222222</v>
      </c>
      <c r="I131" s="21"/>
      <c r="J131" s="21">
        <f t="shared" si="6"/>
        <v>0.04097222222222222</v>
      </c>
      <c r="K131" s="22">
        <f t="shared" si="7"/>
        <v>127</v>
      </c>
    </row>
    <row r="132" spans="1:11" ht="19.5" customHeight="1">
      <c r="A132" s="30">
        <v>34</v>
      </c>
      <c r="B132" s="30">
        <v>34</v>
      </c>
      <c r="C132" s="31" t="s">
        <v>78</v>
      </c>
      <c r="D132" s="31" t="s">
        <v>53</v>
      </c>
      <c r="E132" s="31" t="s">
        <v>54</v>
      </c>
      <c r="F132" s="32" t="s">
        <v>14</v>
      </c>
      <c r="G132" s="32" t="s">
        <v>28</v>
      </c>
      <c r="H132" s="39">
        <v>0.04097222222222222</v>
      </c>
      <c r="I132" s="21"/>
      <c r="J132" s="21">
        <f aca="true" t="shared" si="8" ref="J132:J143">SUM(H132:I132)</f>
        <v>0.04097222222222222</v>
      </c>
      <c r="K132" s="22">
        <f aca="true" t="shared" si="9" ref="K132:K143">RANK(J132,$J$4:$J$143,1)</f>
        <v>127</v>
      </c>
    </row>
    <row r="133" spans="1:11" ht="19.5" customHeight="1">
      <c r="A133" s="30">
        <v>46</v>
      </c>
      <c r="B133" s="30">
        <v>46</v>
      </c>
      <c r="C133" s="44" t="s">
        <v>93</v>
      </c>
      <c r="D133" s="44" t="s">
        <v>94</v>
      </c>
      <c r="E133" s="33" t="s">
        <v>21</v>
      </c>
      <c r="F133" s="45" t="s">
        <v>14</v>
      </c>
      <c r="G133" s="34" t="s">
        <v>28</v>
      </c>
      <c r="H133" s="39">
        <v>0.04097222222222222</v>
      </c>
      <c r="I133" s="21"/>
      <c r="J133" s="21">
        <f t="shared" si="8"/>
        <v>0.04097222222222222</v>
      </c>
      <c r="K133" s="22">
        <f t="shared" si="9"/>
        <v>127</v>
      </c>
    </row>
    <row r="134" spans="1:11" ht="19.5" customHeight="1">
      <c r="A134" s="30">
        <v>54</v>
      </c>
      <c r="B134" s="30">
        <v>54</v>
      </c>
      <c r="C134" s="33" t="s">
        <v>102</v>
      </c>
      <c r="D134" s="33" t="s">
        <v>94</v>
      </c>
      <c r="E134" s="44" t="s">
        <v>103</v>
      </c>
      <c r="F134" s="32" t="s">
        <v>14</v>
      </c>
      <c r="G134" s="45" t="s">
        <v>28</v>
      </c>
      <c r="H134" s="39">
        <v>0.04097222222222222</v>
      </c>
      <c r="I134" s="21"/>
      <c r="J134" s="21">
        <f t="shared" si="8"/>
        <v>0.04097222222222222</v>
      </c>
      <c r="K134" s="22">
        <f t="shared" si="9"/>
        <v>127</v>
      </c>
    </row>
    <row r="135" spans="1:11" ht="19.5" customHeight="1">
      <c r="A135" s="30">
        <v>55</v>
      </c>
      <c r="B135" s="30">
        <v>55</v>
      </c>
      <c r="C135" s="58" t="s">
        <v>104</v>
      </c>
      <c r="D135" s="58" t="s">
        <v>105</v>
      </c>
      <c r="E135" s="58" t="s">
        <v>88</v>
      </c>
      <c r="F135" s="59" t="s">
        <v>14</v>
      </c>
      <c r="G135" s="59" t="s">
        <v>51</v>
      </c>
      <c r="H135" s="39">
        <v>0.04097222222222222</v>
      </c>
      <c r="I135" s="21"/>
      <c r="J135" s="21">
        <f t="shared" si="8"/>
        <v>0.04097222222222222</v>
      </c>
      <c r="K135" s="22">
        <f t="shared" si="9"/>
        <v>127</v>
      </c>
    </row>
    <row r="136" spans="1:11" ht="19.5" customHeight="1">
      <c r="A136" s="30">
        <v>59</v>
      </c>
      <c r="B136" s="30">
        <v>59</v>
      </c>
      <c r="C136" s="31" t="s">
        <v>110</v>
      </c>
      <c r="D136" s="31" t="s">
        <v>56</v>
      </c>
      <c r="E136" s="31" t="s">
        <v>37</v>
      </c>
      <c r="F136" s="32" t="s">
        <v>14</v>
      </c>
      <c r="G136" s="32" t="s">
        <v>28</v>
      </c>
      <c r="H136" s="39">
        <v>0.04097222222222222</v>
      </c>
      <c r="I136" s="21"/>
      <c r="J136" s="21">
        <f t="shared" si="8"/>
        <v>0.04097222222222222</v>
      </c>
      <c r="K136" s="22">
        <f t="shared" si="9"/>
        <v>127</v>
      </c>
    </row>
    <row r="137" spans="1:11" ht="19.5" customHeight="1">
      <c r="A137" s="30">
        <v>60</v>
      </c>
      <c r="B137" s="30">
        <v>60</v>
      </c>
      <c r="C137" s="44" t="s">
        <v>111</v>
      </c>
      <c r="D137" s="44" t="s">
        <v>30</v>
      </c>
      <c r="E137" s="33" t="s">
        <v>21</v>
      </c>
      <c r="F137" s="45" t="s">
        <v>14</v>
      </c>
      <c r="G137" s="34" t="s">
        <v>28</v>
      </c>
      <c r="H137" s="39">
        <v>0.04097222222222222</v>
      </c>
      <c r="I137" s="21"/>
      <c r="J137" s="21">
        <f t="shared" si="8"/>
        <v>0.04097222222222222</v>
      </c>
      <c r="K137" s="22">
        <f t="shared" si="9"/>
        <v>127</v>
      </c>
    </row>
    <row r="138" spans="1:11" ht="19.5" customHeight="1">
      <c r="A138" s="30">
        <v>89</v>
      </c>
      <c r="B138" s="30">
        <v>89</v>
      </c>
      <c r="C138" s="44" t="s">
        <v>142</v>
      </c>
      <c r="D138" s="44" t="s">
        <v>33</v>
      </c>
      <c r="E138" s="31" t="s">
        <v>62</v>
      </c>
      <c r="F138" s="32" t="s">
        <v>14</v>
      </c>
      <c r="G138" s="32" t="s">
        <v>28</v>
      </c>
      <c r="H138" s="39">
        <v>0.04097222222222222</v>
      </c>
      <c r="I138" s="21"/>
      <c r="J138" s="21">
        <f t="shared" si="8"/>
        <v>0.04097222222222222</v>
      </c>
      <c r="K138" s="22">
        <f t="shared" si="9"/>
        <v>127</v>
      </c>
    </row>
    <row r="139" spans="1:11" ht="19.5" customHeight="1">
      <c r="A139" s="30">
        <v>103</v>
      </c>
      <c r="B139" s="30">
        <v>103</v>
      </c>
      <c r="C139" s="44" t="s">
        <v>159</v>
      </c>
      <c r="D139" s="44" t="s">
        <v>50</v>
      </c>
      <c r="E139" s="33" t="s">
        <v>21</v>
      </c>
      <c r="F139" s="45" t="s">
        <v>14</v>
      </c>
      <c r="G139" s="34" t="s">
        <v>28</v>
      </c>
      <c r="H139" s="39">
        <v>0.04097222222222222</v>
      </c>
      <c r="I139" s="21"/>
      <c r="J139" s="21">
        <f t="shared" si="8"/>
        <v>0.04097222222222222</v>
      </c>
      <c r="K139" s="22">
        <f t="shared" si="9"/>
        <v>127</v>
      </c>
    </row>
    <row r="140" spans="1:11" ht="19.5" customHeight="1">
      <c r="A140" s="16">
        <v>123</v>
      </c>
      <c r="B140" s="16">
        <v>123</v>
      </c>
      <c r="C140" s="54" t="s">
        <v>185</v>
      </c>
      <c r="D140" s="54" t="s">
        <v>82</v>
      </c>
      <c r="E140" s="50" t="s">
        <v>65</v>
      </c>
      <c r="F140" s="51" t="s">
        <v>14</v>
      </c>
      <c r="G140" s="51" t="s">
        <v>51</v>
      </c>
      <c r="H140" s="39">
        <v>0.04097222222222222</v>
      </c>
      <c r="I140" s="21"/>
      <c r="J140" s="21">
        <f t="shared" si="8"/>
        <v>0.04097222222222222</v>
      </c>
      <c r="K140" s="22">
        <f t="shared" si="9"/>
        <v>127</v>
      </c>
    </row>
    <row r="141" spans="1:11" ht="19.5" customHeight="1">
      <c r="A141" s="30">
        <v>139</v>
      </c>
      <c r="B141" s="30">
        <v>139</v>
      </c>
      <c r="C141" s="35" t="s">
        <v>203</v>
      </c>
      <c r="D141" s="35" t="s">
        <v>69</v>
      </c>
      <c r="E141" s="68" t="s">
        <v>204</v>
      </c>
      <c r="F141" s="37" t="s">
        <v>14</v>
      </c>
      <c r="G141" s="38" t="s">
        <v>28</v>
      </c>
      <c r="H141" s="39">
        <v>0.04097222222222222</v>
      </c>
      <c r="I141" s="21"/>
      <c r="J141" s="21">
        <f t="shared" si="8"/>
        <v>0.04097222222222222</v>
      </c>
      <c r="K141" s="22">
        <f t="shared" si="9"/>
        <v>127</v>
      </c>
    </row>
    <row r="142" spans="1:11" ht="19.5" customHeight="1">
      <c r="A142" s="30">
        <v>146</v>
      </c>
      <c r="B142" s="30">
        <v>146</v>
      </c>
      <c r="C142" s="31" t="s">
        <v>210</v>
      </c>
      <c r="D142" s="31" t="s">
        <v>56</v>
      </c>
      <c r="E142" s="31" t="s">
        <v>173</v>
      </c>
      <c r="F142" s="32" t="s">
        <v>14</v>
      </c>
      <c r="G142" s="32" t="s">
        <v>28</v>
      </c>
      <c r="H142" s="39">
        <v>0.04097222222222222</v>
      </c>
      <c r="I142" s="21"/>
      <c r="J142" s="21">
        <f t="shared" si="8"/>
        <v>0.04097222222222222</v>
      </c>
      <c r="K142" s="22">
        <f t="shared" si="9"/>
        <v>127</v>
      </c>
    </row>
    <row r="143" spans="1:11" ht="19.5" customHeight="1">
      <c r="A143" s="30">
        <v>163</v>
      </c>
      <c r="B143" s="69">
        <v>13</v>
      </c>
      <c r="C143" s="31" t="s">
        <v>227</v>
      </c>
      <c r="D143" s="31" t="s">
        <v>228</v>
      </c>
      <c r="E143" s="31" t="s">
        <v>74</v>
      </c>
      <c r="F143" s="32" t="s">
        <v>14</v>
      </c>
      <c r="G143" s="32" t="s">
        <v>28</v>
      </c>
      <c r="H143" s="39">
        <v>0.04097222222222222</v>
      </c>
      <c r="I143" s="21"/>
      <c r="J143" s="21">
        <f t="shared" si="8"/>
        <v>0.04097222222222222</v>
      </c>
      <c r="K143" s="22">
        <f t="shared" si="9"/>
        <v>127</v>
      </c>
    </row>
  </sheetData>
  <printOptions/>
  <pageMargins left="0.43333333333333335" right="0.31527777777777777" top="0.5902777777777778" bottom="0.5902777777777778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85" zoomScaleNormal="85" workbookViewId="0" topLeftCell="A1">
      <selection activeCell="K1" sqref="K1"/>
    </sheetView>
  </sheetViews>
  <sheetFormatPr defaultColWidth="9.140625" defaultRowHeight="19.5" customHeight="1"/>
  <cols>
    <col min="1" max="1" width="15.57421875" style="1" customWidth="1"/>
    <col min="2" max="2" width="11.57421875" style="1" customWidth="1"/>
    <col min="3" max="3" width="16.00390625" style="2" customWidth="1"/>
    <col min="4" max="4" width="15.57421875" style="3" customWidth="1"/>
    <col min="5" max="5" width="35.140625" style="2" customWidth="1"/>
    <col min="6" max="6" width="12.421875" style="1" customWidth="1"/>
    <col min="7" max="7" width="13.8515625" style="1" customWidth="1"/>
    <col min="8" max="8" width="12.28125" style="4" customWidth="1"/>
    <col min="9" max="9" width="12.8515625" style="4" customWidth="1"/>
    <col min="10" max="10" width="14.28125" style="4" customWidth="1"/>
    <col min="11" max="11" width="9.140625" style="4" customWidth="1"/>
    <col min="12" max="255" width="9.140625" style="5" customWidth="1"/>
  </cols>
  <sheetData>
    <row r="1" spans="1:11" ht="19.5" customHeight="1">
      <c r="A1" s="6"/>
      <c r="B1" s="6"/>
      <c r="C1" s="7"/>
      <c r="D1" s="8"/>
      <c r="E1" s="7"/>
      <c r="F1" s="6"/>
      <c r="G1" s="6"/>
      <c r="H1" s="9"/>
      <c r="I1" s="9"/>
      <c r="J1" s="9"/>
      <c r="K1" s="10"/>
    </row>
    <row r="2" spans="1:11" ht="19.5" customHeight="1">
      <c r="A2" s="11" t="s">
        <v>0</v>
      </c>
      <c r="B2" s="11" t="s">
        <v>1</v>
      </c>
      <c r="C2" s="12" t="s">
        <v>2</v>
      </c>
      <c r="D2" s="13" t="s">
        <v>3</v>
      </c>
      <c r="E2" s="12" t="s">
        <v>4</v>
      </c>
      <c r="F2" s="14" t="s">
        <v>5</v>
      </c>
      <c r="G2" s="14" t="s">
        <v>6</v>
      </c>
      <c r="H2" s="15" t="s">
        <v>7</v>
      </c>
      <c r="I2" s="15" t="s">
        <v>8</v>
      </c>
      <c r="J2" s="15" t="s">
        <v>9</v>
      </c>
      <c r="K2" s="10" t="s">
        <v>10</v>
      </c>
    </row>
    <row r="3" spans="1:11" ht="19.5" customHeight="1">
      <c r="A3" s="16">
        <v>49</v>
      </c>
      <c r="B3" s="30">
        <v>15</v>
      </c>
      <c r="C3" s="33" t="s">
        <v>46</v>
      </c>
      <c r="D3" s="33" t="s">
        <v>47</v>
      </c>
      <c r="E3" s="44" t="s">
        <v>48</v>
      </c>
      <c r="F3" s="45" t="s">
        <v>14</v>
      </c>
      <c r="G3" s="45" t="s">
        <v>28</v>
      </c>
      <c r="H3" s="29">
        <v>0.0004225694444444445</v>
      </c>
      <c r="I3" s="21">
        <v>0.00047858796296296294</v>
      </c>
      <c r="J3" s="21">
        <f aca="true" t="shared" si="0" ref="J3:J34">SUM(H3:I3)</f>
        <v>0.0009011574074074074</v>
      </c>
      <c r="K3" s="22">
        <f aca="true" t="shared" si="1" ref="K3:K34">RANK(J3,$J$3:$J$51,1)</f>
        <v>1</v>
      </c>
    </row>
    <row r="4" spans="1:11" ht="19.5" customHeight="1">
      <c r="A4" s="16">
        <v>45</v>
      </c>
      <c r="B4" s="30">
        <v>131</v>
      </c>
      <c r="C4" s="44" t="s">
        <v>192</v>
      </c>
      <c r="D4" s="31" t="s">
        <v>193</v>
      </c>
      <c r="E4" s="31" t="s">
        <v>162</v>
      </c>
      <c r="F4" s="32" t="s">
        <v>14</v>
      </c>
      <c r="G4" s="32" t="s">
        <v>28</v>
      </c>
      <c r="H4" s="29">
        <v>0.0004505787037037037</v>
      </c>
      <c r="I4" s="21">
        <v>0.00047453703703703704</v>
      </c>
      <c r="J4" s="21">
        <f t="shared" si="0"/>
        <v>0.0009251157407407407</v>
      </c>
      <c r="K4" s="22">
        <f t="shared" si="1"/>
        <v>2</v>
      </c>
    </row>
    <row r="5" spans="1:11" ht="19.5" customHeight="1">
      <c r="A5" s="16">
        <v>4</v>
      </c>
      <c r="B5" s="16">
        <v>7</v>
      </c>
      <c r="C5" s="27" t="s">
        <v>23</v>
      </c>
      <c r="D5" s="27" t="s">
        <v>24</v>
      </c>
      <c r="E5" s="27" t="s">
        <v>25</v>
      </c>
      <c r="F5" s="28" t="s">
        <v>14</v>
      </c>
      <c r="G5" s="28" t="s">
        <v>15</v>
      </c>
      <c r="H5" s="29">
        <v>0.00044189814814814813</v>
      </c>
      <c r="I5" s="21">
        <v>0.000489699074074074</v>
      </c>
      <c r="J5" s="21">
        <f t="shared" si="0"/>
        <v>0.0009315972222222221</v>
      </c>
      <c r="K5" s="22">
        <f t="shared" si="1"/>
        <v>3</v>
      </c>
    </row>
    <row r="6" spans="1:11" ht="19.5" customHeight="1">
      <c r="A6" s="16">
        <v>39</v>
      </c>
      <c r="B6" s="30">
        <v>106</v>
      </c>
      <c r="C6" s="44" t="s">
        <v>161</v>
      </c>
      <c r="D6" s="31" t="s">
        <v>113</v>
      </c>
      <c r="E6" s="31" t="s">
        <v>162</v>
      </c>
      <c r="F6" s="32" t="s">
        <v>14</v>
      </c>
      <c r="G6" s="32" t="s">
        <v>28</v>
      </c>
      <c r="H6" s="29">
        <v>0.00047048611111111114</v>
      </c>
      <c r="I6" s="21">
        <v>0.0004797453703703704</v>
      </c>
      <c r="J6" s="21">
        <f t="shared" si="0"/>
        <v>0.0009502314814814816</v>
      </c>
      <c r="K6" s="22">
        <f t="shared" si="1"/>
        <v>4</v>
      </c>
    </row>
    <row r="7" spans="1:11" ht="19.5" customHeight="1">
      <c r="A7" s="16">
        <v>43</v>
      </c>
      <c r="B7" s="16">
        <v>122</v>
      </c>
      <c r="C7" s="54" t="s">
        <v>183</v>
      </c>
      <c r="D7" s="54" t="s">
        <v>94</v>
      </c>
      <c r="E7" s="50" t="s">
        <v>184</v>
      </c>
      <c r="F7" s="51" t="s">
        <v>14</v>
      </c>
      <c r="G7" s="51" t="s">
        <v>51</v>
      </c>
      <c r="H7" s="29">
        <v>0.0004659722222222222</v>
      </c>
      <c r="I7" s="21">
        <v>0.00048449074074074074</v>
      </c>
      <c r="J7" s="21">
        <f t="shared" si="0"/>
        <v>0.000950462962962963</v>
      </c>
      <c r="K7" s="22">
        <f t="shared" si="1"/>
        <v>5</v>
      </c>
    </row>
    <row r="8" spans="1:11" ht="19.5" customHeight="1">
      <c r="A8" s="16">
        <v>35</v>
      </c>
      <c r="B8" s="69">
        <v>2</v>
      </c>
      <c r="C8" s="31" t="s">
        <v>218</v>
      </c>
      <c r="D8" s="31" t="s">
        <v>56</v>
      </c>
      <c r="E8" s="31" t="s">
        <v>88</v>
      </c>
      <c r="F8" s="32" t="s">
        <v>14</v>
      </c>
      <c r="G8" s="32" t="s">
        <v>28</v>
      </c>
      <c r="H8" s="29">
        <v>0.00047430555555555556</v>
      </c>
      <c r="I8" s="21">
        <v>0.0004773148148148148</v>
      </c>
      <c r="J8" s="21">
        <f t="shared" si="0"/>
        <v>0.0009516203703703704</v>
      </c>
      <c r="K8" s="22">
        <f t="shared" si="1"/>
        <v>6</v>
      </c>
    </row>
    <row r="9" spans="1:11" ht="19.5" customHeight="1">
      <c r="A9" s="16">
        <v>36</v>
      </c>
      <c r="B9" s="30">
        <v>104</v>
      </c>
      <c r="C9" s="44" t="s">
        <v>160</v>
      </c>
      <c r="D9" s="31" t="s">
        <v>36</v>
      </c>
      <c r="E9" s="31" t="s">
        <v>117</v>
      </c>
      <c r="F9" s="32" t="s">
        <v>14</v>
      </c>
      <c r="G9" s="32" t="s">
        <v>28</v>
      </c>
      <c r="H9" s="29">
        <v>0.0004734953703703704</v>
      </c>
      <c r="I9" s="21">
        <v>0.0004788194444444444</v>
      </c>
      <c r="J9" s="21">
        <f t="shared" si="0"/>
        <v>0.0009523148148148148</v>
      </c>
      <c r="K9" s="22">
        <f t="shared" si="1"/>
        <v>7</v>
      </c>
    </row>
    <row r="10" spans="1:11" ht="19.5" customHeight="1">
      <c r="A10" s="16">
        <v>34</v>
      </c>
      <c r="B10" s="69">
        <v>22</v>
      </c>
      <c r="C10" s="31" t="s">
        <v>236</v>
      </c>
      <c r="D10" s="31" t="s">
        <v>167</v>
      </c>
      <c r="E10" s="31" t="s">
        <v>57</v>
      </c>
      <c r="F10" s="32" t="s">
        <v>14</v>
      </c>
      <c r="G10" s="32" t="s">
        <v>28</v>
      </c>
      <c r="H10" s="29">
        <v>0.0004744212962962963</v>
      </c>
      <c r="I10" s="21">
        <v>0.0004876157407407407</v>
      </c>
      <c r="J10" s="21">
        <f t="shared" si="0"/>
        <v>0.0009620370370370371</v>
      </c>
      <c r="K10" s="22">
        <f t="shared" si="1"/>
        <v>8</v>
      </c>
    </row>
    <row r="11" spans="1:11" ht="19.5" customHeight="1">
      <c r="A11" s="16">
        <v>42</v>
      </c>
      <c r="B11" s="16">
        <v>12</v>
      </c>
      <c r="C11" s="40" t="s">
        <v>38</v>
      </c>
      <c r="D11" s="40" t="s">
        <v>39</v>
      </c>
      <c r="E11" s="40" t="s">
        <v>40</v>
      </c>
      <c r="F11" s="41" t="s">
        <v>14</v>
      </c>
      <c r="G11" s="41" t="s">
        <v>28</v>
      </c>
      <c r="H11" s="29">
        <v>0.00046851851851851856</v>
      </c>
      <c r="I11" s="21">
        <v>0.0004938657407407407</v>
      </c>
      <c r="J11" s="21">
        <f t="shared" si="0"/>
        <v>0.0009623842592592592</v>
      </c>
      <c r="K11" s="22">
        <f t="shared" si="1"/>
        <v>9</v>
      </c>
    </row>
    <row r="12" spans="1:11" ht="19.5" customHeight="1">
      <c r="A12" s="16">
        <v>33</v>
      </c>
      <c r="B12" s="30">
        <v>143</v>
      </c>
      <c r="C12" s="44" t="s">
        <v>206</v>
      </c>
      <c r="D12" s="44" t="s">
        <v>53</v>
      </c>
      <c r="E12" s="31" t="s">
        <v>85</v>
      </c>
      <c r="F12" s="32" t="s">
        <v>14</v>
      </c>
      <c r="G12" s="32" t="s">
        <v>28</v>
      </c>
      <c r="H12" s="29">
        <v>0.00047777777777777776</v>
      </c>
      <c r="I12" s="21">
        <v>0.00048622685185185184</v>
      </c>
      <c r="J12" s="21">
        <f t="shared" si="0"/>
        <v>0.0009640046296296295</v>
      </c>
      <c r="K12" s="22">
        <f t="shared" si="1"/>
        <v>10</v>
      </c>
    </row>
    <row r="13" spans="1:11" ht="19.5" customHeight="1">
      <c r="A13" s="16">
        <v>44</v>
      </c>
      <c r="B13" s="16">
        <v>52</v>
      </c>
      <c r="C13" s="31" t="s">
        <v>99</v>
      </c>
      <c r="D13" s="31" t="s">
        <v>82</v>
      </c>
      <c r="E13" s="31" t="s">
        <v>18</v>
      </c>
      <c r="F13" s="32" t="s">
        <v>14</v>
      </c>
      <c r="G13" s="32" t="s">
        <v>28</v>
      </c>
      <c r="H13" s="29">
        <v>0.0004635416666666667</v>
      </c>
      <c r="I13" s="21">
        <v>0.0005049768518518518</v>
      </c>
      <c r="J13" s="21">
        <f t="shared" si="0"/>
        <v>0.0009685185185185185</v>
      </c>
      <c r="K13" s="22">
        <f t="shared" si="1"/>
        <v>11</v>
      </c>
    </row>
    <row r="14" spans="1:11" ht="19.5" customHeight="1">
      <c r="A14" s="16">
        <v>30</v>
      </c>
      <c r="B14" s="30">
        <v>28</v>
      </c>
      <c r="C14" s="40" t="s">
        <v>71</v>
      </c>
      <c r="D14" s="40" t="s">
        <v>72</v>
      </c>
      <c r="E14" s="40" t="s">
        <v>40</v>
      </c>
      <c r="F14" s="41" t="s">
        <v>14</v>
      </c>
      <c r="G14" s="41" t="s">
        <v>28</v>
      </c>
      <c r="H14" s="29">
        <v>0.00048483796296296296</v>
      </c>
      <c r="I14" s="21">
        <v>0.0004892361111111111</v>
      </c>
      <c r="J14" s="21">
        <f t="shared" si="0"/>
        <v>0.000974074074074074</v>
      </c>
      <c r="K14" s="22">
        <f t="shared" si="1"/>
        <v>12</v>
      </c>
    </row>
    <row r="15" spans="1:11" ht="19.5" customHeight="1">
      <c r="A15" s="16">
        <v>26</v>
      </c>
      <c r="B15" s="69">
        <v>14</v>
      </c>
      <c r="C15" s="50" t="s">
        <v>229</v>
      </c>
      <c r="D15" s="50" t="s">
        <v>230</v>
      </c>
      <c r="E15" s="50" t="s">
        <v>231</v>
      </c>
      <c r="F15" s="51" t="s">
        <v>14</v>
      </c>
      <c r="G15" s="51" t="s">
        <v>51</v>
      </c>
      <c r="H15" s="29">
        <v>0.0004917824074074074</v>
      </c>
      <c r="I15" s="21">
        <v>0.0004907407407407407</v>
      </c>
      <c r="J15" s="21">
        <f t="shared" si="0"/>
        <v>0.0009825231481481482</v>
      </c>
      <c r="K15" s="22">
        <f t="shared" si="1"/>
        <v>13</v>
      </c>
    </row>
    <row r="16" spans="1:11" ht="19.5" customHeight="1">
      <c r="A16" s="16">
        <v>41</v>
      </c>
      <c r="B16" s="30">
        <v>61</v>
      </c>
      <c r="C16" s="31" t="s">
        <v>112</v>
      </c>
      <c r="D16" s="31" t="s">
        <v>113</v>
      </c>
      <c r="E16" s="31" t="s">
        <v>54</v>
      </c>
      <c r="F16" s="32" t="s">
        <v>14</v>
      </c>
      <c r="G16" s="32" t="s">
        <v>28</v>
      </c>
      <c r="H16" s="29">
        <v>0.0004694444444444445</v>
      </c>
      <c r="I16" s="21">
        <v>0.0005204861111111111</v>
      </c>
      <c r="J16" s="21">
        <f t="shared" si="0"/>
        <v>0.0009899305555555555</v>
      </c>
      <c r="K16" s="22">
        <f t="shared" si="1"/>
        <v>14</v>
      </c>
    </row>
    <row r="17" spans="1:11" ht="19.5" customHeight="1">
      <c r="A17" s="16">
        <v>31</v>
      </c>
      <c r="B17" s="69">
        <v>17</v>
      </c>
      <c r="C17" s="50" t="s">
        <v>232</v>
      </c>
      <c r="D17" s="50" t="s">
        <v>91</v>
      </c>
      <c r="E17" s="50" t="s">
        <v>173</v>
      </c>
      <c r="F17" s="51" t="s">
        <v>14</v>
      </c>
      <c r="G17" s="51" t="s">
        <v>51</v>
      </c>
      <c r="H17" s="29">
        <v>0.0004828703703703704</v>
      </c>
      <c r="I17" s="21">
        <v>0.0005108796296296296</v>
      </c>
      <c r="J17" s="21">
        <f t="shared" si="0"/>
        <v>0.0009937499999999998</v>
      </c>
      <c r="K17" s="22">
        <f t="shared" si="1"/>
        <v>15</v>
      </c>
    </row>
    <row r="18" spans="1:11" ht="19.5" customHeight="1">
      <c r="A18" s="16">
        <v>37</v>
      </c>
      <c r="B18" s="30">
        <v>29</v>
      </c>
      <c r="C18" s="31" t="s">
        <v>73</v>
      </c>
      <c r="D18" s="31" t="s">
        <v>30</v>
      </c>
      <c r="E18" s="31" t="s">
        <v>74</v>
      </c>
      <c r="F18" s="32" t="s">
        <v>14</v>
      </c>
      <c r="G18" s="32" t="s">
        <v>28</v>
      </c>
      <c r="H18" s="29">
        <v>0.00047280092592592594</v>
      </c>
      <c r="I18" s="21">
        <v>0.0005210648148148148</v>
      </c>
      <c r="J18" s="21">
        <f t="shared" si="0"/>
        <v>0.0009938657407407407</v>
      </c>
      <c r="K18" s="22">
        <f t="shared" si="1"/>
        <v>16</v>
      </c>
    </row>
    <row r="19" spans="1:11" ht="19.5" customHeight="1">
      <c r="A19" s="16">
        <v>38</v>
      </c>
      <c r="B19" s="30">
        <v>9</v>
      </c>
      <c r="C19" s="33" t="s">
        <v>29</v>
      </c>
      <c r="D19" s="33" t="s">
        <v>30</v>
      </c>
      <c r="E19" s="31" t="s">
        <v>31</v>
      </c>
      <c r="F19" s="34" t="s">
        <v>14</v>
      </c>
      <c r="G19" s="34" t="s">
        <v>28</v>
      </c>
      <c r="H19" s="29">
        <v>0.0004726851851851852</v>
      </c>
      <c r="I19" s="21">
        <v>0.0005226851851851852</v>
      </c>
      <c r="J19" s="21">
        <f t="shared" si="0"/>
        <v>0.0009953703703703704</v>
      </c>
      <c r="K19" s="22">
        <f t="shared" si="1"/>
        <v>17</v>
      </c>
    </row>
    <row r="20" spans="1:11" ht="19.5" customHeight="1">
      <c r="A20" s="16">
        <v>28</v>
      </c>
      <c r="B20" s="30">
        <v>124</v>
      </c>
      <c r="C20" s="31" t="s">
        <v>186</v>
      </c>
      <c r="D20" s="31" t="s">
        <v>94</v>
      </c>
      <c r="E20" s="31" t="s">
        <v>37</v>
      </c>
      <c r="F20" s="32" t="s">
        <v>14</v>
      </c>
      <c r="G20" s="32" t="s">
        <v>28</v>
      </c>
      <c r="H20" s="65">
        <v>0.0004884259259259259</v>
      </c>
      <c r="I20" s="66">
        <v>0.0005194444444444444</v>
      </c>
      <c r="J20" s="21">
        <f t="shared" si="0"/>
        <v>0.0010078703703703703</v>
      </c>
      <c r="K20" s="22">
        <f t="shared" si="1"/>
        <v>18</v>
      </c>
    </row>
    <row r="21" spans="1:11" ht="19.5" customHeight="1">
      <c r="A21" s="16">
        <v>25</v>
      </c>
      <c r="B21" s="30">
        <v>130</v>
      </c>
      <c r="C21" s="54" t="s">
        <v>191</v>
      </c>
      <c r="D21" s="50" t="s">
        <v>69</v>
      </c>
      <c r="E21" s="50" t="s">
        <v>162</v>
      </c>
      <c r="F21" s="51" t="s">
        <v>14</v>
      </c>
      <c r="G21" s="51" t="s">
        <v>51</v>
      </c>
      <c r="H21" s="29">
        <v>0.0005013888888888889</v>
      </c>
      <c r="I21" s="21">
        <v>0.000509375</v>
      </c>
      <c r="J21" s="21">
        <f t="shared" si="0"/>
        <v>0.0010107638888888887</v>
      </c>
      <c r="K21" s="22">
        <f t="shared" si="1"/>
        <v>19</v>
      </c>
    </row>
    <row r="22" spans="1:11" ht="19.5" customHeight="1">
      <c r="A22" s="16">
        <v>27</v>
      </c>
      <c r="B22" s="16">
        <v>72</v>
      </c>
      <c r="C22" s="33" t="s">
        <v>125</v>
      </c>
      <c r="D22" s="33" t="s">
        <v>119</v>
      </c>
      <c r="E22" s="31" t="s">
        <v>59</v>
      </c>
      <c r="F22" s="34" t="s">
        <v>14</v>
      </c>
      <c r="G22" s="34" t="s">
        <v>28</v>
      </c>
      <c r="H22" s="29">
        <v>0.0004900462962962963</v>
      </c>
      <c r="I22" s="21">
        <v>0.0005298611111111112</v>
      </c>
      <c r="J22" s="21">
        <f t="shared" si="0"/>
        <v>0.0010199074074074073</v>
      </c>
      <c r="K22" s="22">
        <f t="shared" si="1"/>
        <v>20</v>
      </c>
    </row>
    <row r="23" spans="1:11" ht="19.5" customHeight="1">
      <c r="A23" s="16">
        <v>29</v>
      </c>
      <c r="B23" s="30">
        <v>14</v>
      </c>
      <c r="C23" s="31" t="s">
        <v>43</v>
      </c>
      <c r="D23" s="31" t="s">
        <v>44</v>
      </c>
      <c r="E23" s="40" t="s">
        <v>45</v>
      </c>
      <c r="F23" s="32" t="s">
        <v>14</v>
      </c>
      <c r="G23" s="32" t="s">
        <v>28</v>
      </c>
      <c r="H23" s="29">
        <v>0.0004880787037037037</v>
      </c>
      <c r="I23" s="21">
        <v>0.0005388888888888889</v>
      </c>
      <c r="J23" s="21">
        <f t="shared" si="0"/>
        <v>0.0010269675925925926</v>
      </c>
      <c r="K23" s="22">
        <f t="shared" si="1"/>
        <v>21</v>
      </c>
    </row>
    <row r="24" spans="1:11" ht="19.5" customHeight="1">
      <c r="A24" s="16">
        <v>24</v>
      </c>
      <c r="B24" s="16">
        <v>17</v>
      </c>
      <c r="C24" s="50" t="s">
        <v>52</v>
      </c>
      <c r="D24" s="50" t="s">
        <v>53</v>
      </c>
      <c r="E24" s="50" t="s">
        <v>54</v>
      </c>
      <c r="F24" s="51" t="s">
        <v>14</v>
      </c>
      <c r="G24" s="51" t="s">
        <v>51</v>
      </c>
      <c r="H24" s="29">
        <v>0.0005171296296296295</v>
      </c>
      <c r="I24" s="21">
        <v>0.0005359953703703704</v>
      </c>
      <c r="J24" s="21">
        <f t="shared" si="0"/>
        <v>0.0010531249999999998</v>
      </c>
      <c r="K24" s="22">
        <f t="shared" si="1"/>
        <v>22</v>
      </c>
    </row>
    <row r="25" spans="1:11" ht="19.5" customHeight="1">
      <c r="A25" s="16">
        <v>22</v>
      </c>
      <c r="B25" s="16">
        <v>47</v>
      </c>
      <c r="C25" s="54" t="s">
        <v>95</v>
      </c>
      <c r="D25" s="54" t="s">
        <v>84</v>
      </c>
      <c r="E25" s="54" t="s">
        <v>96</v>
      </c>
      <c r="F25" s="57" t="s">
        <v>14</v>
      </c>
      <c r="G25" s="57" t="s">
        <v>51</v>
      </c>
      <c r="H25" s="29">
        <v>0.0005179398148148147</v>
      </c>
      <c r="I25" s="21">
        <v>0.0005386574074074074</v>
      </c>
      <c r="J25" s="21">
        <f t="shared" si="0"/>
        <v>0.0010565972222222222</v>
      </c>
      <c r="K25" s="22">
        <f t="shared" si="1"/>
        <v>23</v>
      </c>
    </row>
    <row r="26" spans="1:11" ht="19.5" customHeight="1">
      <c r="A26" s="16">
        <v>23</v>
      </c>
      <c r="B26" s="30">
        <v>96</v>
      </c>
      <c r="C26" s="54" t="s">
        <v>150</v>
      </c>
      <c r="D26" s="54" t="s">
        <v>69</v>
      </c>
      <c r="E26" s="58" t="s">
        <v>65</v>
      </c>
      <c r="F26" s="57" t="s">
        <v>14</v>
      </c>
      <c r="G26" s="57" t="s">
        <v>51</v>
      </c>
      <c r="H26" s="29">
        <v>0.0005179398148148147</v>
      </c>
      <c r="I26" s="21">
        <v>0.0005458333333333333</v>
      </c>
      <c r="J26" s="21">
        <f t="shared" si="0"/>
        <v>0.0010637731481481479</v>
      </c>
      <c r="K26" s="22">
        <f t="shared" si="1"/>
        <v>24</v>
      </c>
    </row>
    <row r="27" spans="1:11" ht="19.5" customHeight="1">
      <c r="A27" s="16">
        <v>21</v>
      </c>
      <c r="B27" s="30">
        <v>66</v>
      </c>
      <c r="C27" s="50" t="s">
        <v>120</v>
      </c>
      <c r="D27" s="50" t="s">
        <v>121</v>
      </c>
      <c r="E27" s="50" t="s">
        <v>54</v>
      </c>
      <c r="F27" s="51" t="s">
        <v>14</v>
      </c>
      <c r="G27" s="51" t="s">
        <v>51</v>
      </c>
      <c r="H27" s="29">
        <v>0.0005212962962962963</v>
      </c>
      <c r="I27" s="21">
        <v>0.0005505787037037036</v>
      </c>
      <c r="J27" s="21">
        <f t="shared" si="0"/>
        <v>0.001071875</v>
      </c>
      <c r="K27" s="22">
        <f t="shared" si="1"/>
        <v>25</v>
      </c>
    </row>
    <row r="28" spans="1:11" ht="19.5" customHeight="1">
      <c r="A28" s="16">
        <v>40</v>
      </c>
      <c r="B28" s="30">
        <v>45</v>
      </c>
      <c r="C28" s="44" t="s">
        <v>92</v>
      </c>
      <c r="D28" s="44" t="s">
        <v>53</v>
      </c>
      <c r="E28" s="31" t="s">
        <v>18</v>
      </c>
      <c r="F28" s="32" t="s">
        <v>14</v>
      </c>
      <c r="G28" s="32" t="s">
        <v>28</v>
      </c>
      <c r="H28" s="29">
        <v>0.0004694444444444445</v>
      </c>
      <c r="I28" s="21">
        <v>0.000669675925925926</v>
      </c>
      <c r="J28" s="21">
        <f t="shared" si="0"/>
        <v>0.0011391203703703704</v>
      </c>
      <c r="K28" s="22">
        <f t="shared" si="1"/>
        <v>26</v>
      </c>
    </row>
    <row r="29" spans="1:11" ht="19.5" customHeight="1">
      <c r="A29" s="16">
        <v>19</v>
      </c>
      <c r="B29" s="30">
        <v>110</v>
      </c>
      <c r="C29" s="52" t="s">
        <v>168</v>
      </c>
      <c r="D29" s="52" t="s">
        <v>42</v>
      </c>
      <c r="E29" s="52" t="s">
        <v>88</v>
      </c>
      <c r="F29" s="53" t="s">
        <v>22</v>
      </c>
      <c r="G29" s="53" t="s">
        <v>28</v>
      </c>
      <c r="H29" s="29">
        <v>0.0005587962962962963</v>
      </c>
      <c r="I29" s="21">
        <v>0.0005824074074074074</v>
      </c>
      <c r="J29" s="21">
        <f t="shared" si="0"/>
        <v>0.0011412037037037037</v>
      </c>
      <c r="K29" s="22">
        <f t="shared" si="1"/>
        <v>27</v>
      </c>
    </row>
    <row r="30" spans="1:11" ht="19.5" customHeight="1">
      <c r="A30" s="16">
        <v>18</v>
      </c>
      <c r="B30" s="69">
        <v>3</v>
      </c>
      <c r="C30" s="46" t="s">
        <v>219</v>
      </c>
      <c r="D30" s="46" t="s">
        <v>135</v>
      </c>
      <c r="E30" s="55" t="s">
        <v>108</v>
      </c>
      <c r="F30" s="56" t="s">
        <v>22</v>
      </c>
      <c r="G30" s="56" t="s">
        <v>51</v>
      </c>
      <c r="H30" s="29">
        <v>0.0005894675925925926</v>
      </c>
      <c r="I30" s="21">
        <v>0.0006171296296296296</v>
      </c>
      <c r="J30" s="21">
        <f t="shared" si="0"/>
        <v>0.0012065972222222222</v>
      </c>
      <c r="K30" s="22">
        <f t="shared" si="1"/>
        <v>28</v>
      </c>
    </row>
    <row r="31" spans="1:11" ht="19.5" customHeight="1">
      <c r="A31" s="16">
        <v>3</v>
      </c>
      <c r="B31" s="16">
        <v>3</v>
      </c>
      <c r="C31" s="17" t="s">
        <v>16</v>
      </c>
      <c r="D31" s="17" t="s">
        <v>17</v>
      </c>
      <c r="E31" s="17" t="s">
        <v>18</v>
      </c>
      <c r="F31" s="18" t="s">
        <v>14</v>
      </c>
      <c r="G31" s="18" t="s">
        <v>15</v>
      </c>
      <c r="H31" s="19">
        <v>0.0005950231481481481</v>
      </c>
      <c r="I31" s="19">
        <v>0.0006128472222222223</v>
      </c>
      <c r="J31" s="21">
        <f t="shared" si="0"/>
        <v>0.0012078703703703704</v>
      </c>
      <c r="K31" s="22">
        <f t="shared" si="1"/>
        <v>29</v>
      </c>
    </row>
    <row r="32" spans="1:11" ht="19.5" customHeight="1">
      <c r="A32" s="16">
        <v>17</v>
      </c>
      <c r="B32" s="30">
        <v>145</v>
      </c>
      <c r="C32" s="52" t="s">
        <v>208</v>
      </c>
      <c r="D32" s="52" t="s">
        <v>30</v>
      </c>
      <c r="E32" s="52" t="s">
        <v>209</v>
      </c>
      <c r="F32" s="53" t="s">
        <v>22</v>
      </c>
      <c r="G32" s="53" t="s">
        <v>28</v>
      </c>
      <c r="H32" s="29">
        <v>0.0006118055555555556</v>
      </c>
      <c r="I32" s="21">
        <v>0.0006309027777777778</v>
      </c>
      <c r="J32" s="21">
        <f t="shared" si="0"/>
        <v>0.0012427083333333335</v>
      </c>
      <c r="K32" s="22">
        <f t="shared" si="1"/>
        <v>30</v>
      </c>
    </row>
    <row r="33" spans="1:11" ht="19.5" customHeight="1">
      <c r="A33" s="16">
        <v>15</v>
      </c>
      <c r="B33" s="30">
        <v>92</v>
      </c>
      <c r="C33" s="63" t="s">
        <v>145</v>
      </c>
      <c r="D33" s="63" t="s">
        <v>36</v>
      </c>
      <c r="E33" s="52" t="s">
        <v>85</v>
      </c>
      <c r="F33" s="53" t="s">
        <v>22</v>
      </c>
      <c r="G33" s="53" t="s">
        <v>28</v>
      </c>
      <c r="H33" s="29">
        <v>0.0006408564814814815</v>
      </c>
      <c r="I33" s="21">
        <v>0.0006403935185185185</v>
      </c>
      <c r="J33" s="21">
        <f t="shared" si="0"/>
        <v>0.00128125</v>
      </c>
      <c r="K33" s="22">
        <f t="shared" si="1"/>
        <v>31</v>
      </c>
    </row>
    <row r="34" spans="1:11" ht="19.5" customHeight="1">
      <c r="A34" s="16">
        <v>13</v>
      </c>
      <c r="B34" s="30">
        <v>24</v>
      </c>
      <c r="C34" s="52" t="s">
        <v>68</v>
      </c>
      <c r="D34" s="52" t="s">
        <v>69</v>
      </c>
      <c r="E34" s="52" t="s">
        <v>54</v>
      </c>
      <c r="F34" s="53" t="s">
        <v>22</v>
      </c>
      <c r="G34" s="53" t="s">
        <v>28</v>
      </c>
      <c r="H34" s="29">
        <v>0.0006508101851851852</v>
      </c>
      <c r="I34" s="21">
        <v>0.000637962962962963</v>
      </c>
      <c r="J34" s="21">
        <f t="shared" si="0"/>
        <v>0.0012887731481481483</v>
      </c>
      <c r="K34" s="22">
        <f t="shared" si="1"/>
        <v>32</v>
      </c>
    </row>
    <row r="35" spans="1:11" ht="19.5" customHeight="1">
      <c r="A35" s="16">
        <v>16</v>
      </c>
      <c r="B35" s="30">
        <v>73</v>
      </c>
      <c r="C35" s="61" t="s">
        <v>126</v>
      </c>
      <c r="D35" s="61" t="s">
        <v>127</v>
      </c>
      <c r="E35" s="52" t="s">
        <v>31</v>
      </c>
      <c r="F35" s="62" t="s">
        <v>22</v>
      </c>
      <c r="G35" s="62" t="s">
        <v>28</v>
      </c>
      <c r="H35" s="29">
        <v>0.0006324074074074074</v>
      </c>
      <c r="I35" s="21">
        <v>0.0006751157407407407</v>
      </c>
      <c r="J35" s="21">
        <f aca="true" t="shared" si="2" ref="J35:J51">SUM(H35:I35)</f>
        <v>0.001307523148148148</v>
      </c>
      <c r="K35" s="22">
        <f aca="true" t="shared" si="3" ref="K35:K51">RANK(J35,$J$3:$J$51,1)</f>
        <v>33</v>
      </c>
    </row>
    <row r="36" spans="1:11" ht="19.5" customHeight="1">
      <c r="A36" s="16">
        <v>9</v>
      </c>
      <c r="B36" s="30">
        <v>144</v>
      </c>
      <c r="C36" s="52" t="s">
        <v>207</v>
      </c>
      <c r="D36" s="52" t="s">
        <v>94</v>
      </c>
      <c r="E36" s="52" t="s">
        <v>85</v>
      </c>
      <c r="F36" s="53" t="s">
        <v>22</v>
      </c>
      <c r="G36" s="53" t="s">
        <v>28</v>
      </c>
      <c r="H36" s="29">
        <v>0.0006724537037037036</v>
      </c>
      <c r="I36" s="21">
        <v>0.0006533564814814814</v>
      </c>
      <c r="J36" s="21">
        <f t="shared" si="2"/>
        <v>0.001325810185185185</v>
      </c>
      <c r="K36" s="22">
        <f t="shared" si="3"/>
        <v>34</v>
      </c>
    </row>
    <row r="37" spans="1:11" ht="19.5" customHeight="1">
      <c r="A37" s="16">
        <v>12</v>
      </c>
      <c r="B37" s="30">
        <v>111</v>
      </c>
      <c r="C37" s="61" t="s">
        <v>169</v>
      </c>
      <c r="D37" s="61" t="s">
        <v>170</v>
      </c>
      <c r="E37" s="61" t="s">
        <v>171</v>
      </c>
      <c r="F37" s="53" t="s">
        <v>22</v>
      </c>
      <c r="G37" s="53" t="s">
        <v>28</v>
      </c>
      <c r="H37" s="29">
        <v>0.0006608796296296296</v>
      </c>
      <c r="I37" s="21">
        <v>0.0006659722222222222</v>
      </c>
      <c r="J37" s="21">
        <f t="shared" si="2"/>
        <v>0.0013268518518518518</v>
      </c>
      <c r="K37" s="22">
        <f t="shared" si="3"/>
        <v>35</v>
      </c>
    </row>
    <row r="38" spans="1:11" ht="19.5" customHeight="1">
      <c r="A38" s="16">
        <v>11</v>
      </c>
      <c r="B38" s="30">
        <v>94</v>
      </c>
      <c r="C38" s="61" t="s">
        <v>147</v>
      </c>
      <c r="D38" s="61" t="s">
        <v>42</v>
      </c>
      <c r="E38" s="52" t="s">
        <v>31</v>
      </c>
      <c r="F38" s="62" t="s">
        <v>22</v>
      </c>
      <c r="G38" s="62" t="s">
        <v>28</v>
      </c>
      <c r="H38" s="29">
        <v>0.000662962962962963</v>
      </c>
      <c r="I38" s="21">
        <v>0.0007376157407407407</v>
      </c>
      <c r="J38" s="21">
        <f t="shared" si="2"/>
        <v>0.0014005787037037038</v>
      </c>
      <c r="K38" s="22">
        <f t="shared" si="3"/>
        <v>36</v>
      </c>
    </row>
    <row r="39" spans="1:11" ht="19.5" customHeight="1">
      <c r="A39" s="16">
        <v>10</v>
      </c>
      <c r="B39" s="16">
        <v>13</v>
      </c>
      <c r="C39" s="42" t="s">
        <v>41</v>
      </c>
      <c r="D39" s="42" t="s">
        <v>42</v>
      </c>
      <c r="E39" s="42" t="s">
        <v>40</v>
      </c>
      <c r="F39" s="43" t="s">
        <v>22</v>
      </c>
      <c r="G39" s="43" t="s">
        <v>28</v>
      </c>
      <c r="H39" s="29">
        <v>0.0006699074074074075</v>
      </c>
      <c r="I39" s="21">
        <v>0.000734375</v>
      </c>
      <c r="J39" s="21">
        <f t="shared" si="2"/>
        <v>0.0014042824074074075</v>
      </c>
      <c r="K39" s="22">
        <f t="shared" si="3"/>
        <v>37</v>
      </c>
    </row>
    <row r="40" spans="1:11" ht="19.5" customHeight="1">
      <c r="A40" s="16">
        <v>8</v>
      </c>
      <c r="B40" s="69">
        <v>21</v>
      </c>
      <c r="C40" s="46" t="s">
        <v>235</v>
      </c>
      <c r="D40" s="46" t="s">
        <v>200</v>
      </c>
      <c r="E40" s="46" t="s">
        <v>133</v>
      </c>
      <c r="F40" s="48" t="s">
        <v>22</v>
      </c>
      <c r="G40" s="48" t="s">
        <v>51</v>
      </c>
      <c r="H40" s="29">
        <v>0.0007569444444444444</v>
      </c>
      <c r="I40" s="21">
        <v>0.000671875</v>
      </c>
      <c r="J40" s="21">
        <f t="shared" si="2"/>
        <v>0.0014288194444444444</v>
      </c>
      <c r="K40" s="22">
        <f t="shared" si="3"/>
        <v>38</v>
      </c>
    </row>
    <row r="41" spans="1:11" ht="19.5" customHeight="1">
      <c r="A41" s="16">
        <v>14</v>
      </c>
      <c r="B41" s="16">
        <v>88</v>
      </c>
      <c r="C41" s="52" t="s">
        <v>141</v>
      </c>
      <c r="D41" s="52" t="s">
        <v>69</v>
      </c>
      <c r="E41" s="52" t="s">
        <v>18</v>
      </c>
      <c r="F41" s="53" t="s">
        <v>22</v>
      </c>
      <c r="G41" s="53" t="s">
        <v>28</v>
      </c>
      <c r="H41" s="29">
        <v>0.0006431712962962963</v>
      </c>
      <c r="I41" s="21">
        <v>0.0008112268518518519</v>
      </c>
      <c r="J41" s="21">
        <f t="shared" si="2"/>
        <v>0.0014543981481481482</v>
      </c>
      <c r="K41" s="22">
        <f t="shared" si="3"/>
        <v>39</v>
      </c>
    </row>
    <row r="42" spans="1:11" ht="19.5" customHeight="1">
      <c r="A42" s="16">
        <v>7</v>
      </c>
      <c r="B42" s="30">
        <v>128</v>
      </c>
      <c r="C42" s="46" t="s">
        <v>190</v>
      </c>
      <c r="D42" s="55" t="s">
        <v>69</v>
      </c>
      <c r="E42" s="55" t="s">
        <v>117</v>
      </c>
      <c r="F42" s="56" t="s">
        <v>22</v>
      </c>
      <c r="G42" s="56" t="s">
        <v>51</v>
      </c>
      <c r="H42" s="29">
        <v>0.0007704861111111111</v>
      </c>
      <c r="I42" s="21">
        <v>0.000734375</v>
      </c>
      <c r="J42" s="21">
        <f t="shared" si="2"/>
        <v>0.0015048611111111111</v>
      </c>
      <c r="K42" s="22">
        <f t="shared" si="3"/>
        <v>40</v>
      </c>
    </row>
    <row r="43" spans="1:11" s="67" customFormat="1" ht="19.5" customHeight="1">
      <c r="A43" s="16">
        <v>2</v>
      </c>
      <c r="B43" s="16">
        <v>1</v>
      </c>
      <c r="C43" s="17" t="s">
        <v>11</v>
      </c>
      <c r="D43" s="17" t="s">
        <v>12</v>
      </c>
      <c r="E43" s="17" t="s">
        <v>13</v>
      </c>
      <c r="F43" s="18" t="s">
        <v>14</v>
      </c>
      <c r="G43" s="18" t="s">
        <v>15</v>
      </c>
      <c r="H43" s="19">
        <v>0.0006673611111111111</v>
      </c>
      <c r="I43" s="19">
        <v>0.0008984953703703704</v>
      </c>
      <c r="J43" s="21">
        <f t="shared" si="2"/>
        <v>0.0015658564814814814</v>
      </c>
      <c r="K43" s="22">
        <f t="shared" si="3"/>
        <v>41</v>
      </c>
    </row>
    <row r="44" spans="1:11" s="67" customFormat="1" ht="19.5" customHeight="1">
      <c r="A44" s="16">
        <v>6</v>
      </c>
      <c r="B44" s="30">
        <v>42</v>
      </c>
      <c r="C44" s="46" t="s">
        <v>87</v>
      </c>
      <c r="D44" s="46" t="s">
        <v>33</v>
      </c>
      <c r="E44" s="55" t="s">
        <v>88</v>
      </c>
      <c r="F44" s="56" t="s">
        <v>22</v>
      </c>
      <c r="G44" s="56" t="s">
        <v>51</v>
      </c>
      <c r="H44" s="29">
        <v>0.0008089120370370371</v>
      </c>
      <c r="I44" s="21">
        <v>0.0007719907407407407</v>
      </c>
      <c r="J44" s="21">
        <f t="shared" si="2"/>
        <v>0.0015809027777777779</v>
      </c>
      <c r="K44" s="22">
        <f t="shared" si="3"/>
        <v>42</v>
      </c>
    </row>
    <row r="45" spans="1:11" ht="19.5" customHeight="1">
      <c r="A45" s="16">
        <v>1</v>
      </c>
      <c r="B45" s="16">
        <v>5</v>
      </c>
      <c r="C45" s="23" t="s">
        <v>19</v>
      </c>
      <c r="D45" s="23" t="s">
        <v>20</v>
      </c>
      <c r="E45" s="24" t="s">
        <v>21</v>
      </c>
      <c r="F45" s="25" t="s">
        <v>22</v>
      </c>
      <c r="G45" s="26" t="s">
        <v>15</v>
      </c>
      <c r="H45" s="19">
        <v>0.0007766203703703704</v>
      </c>
      <c r="I45" s="19">
        <v>0.0008078703703703705</v>
      </c>
      <c r="J45" s="21">
        <f t="shared" si="2"/>
        <v>0.001584490740740741</v>
      </c>
      <c r="K45" s="22">
        <f t="shared" si="3"/>
        <v>43</v>
      </c>
    </row>
    <row r="46" spans="1:11" ht="19.5" customHeight="1">
      <c r="A46" s="16">
        <v>5</v>
      </c>
      <c r="B46" s="30">
        <v>16</v>
      </c>
      <c r="C46" s="46" t="s">
        <v>49</v>
      </c>
      <c r="D46" s="46" t="s">
        <v>50</v>
      </c>
      <c r="E46" s="47" t="s">
        <v>21</v>
      </c>
      <c r="F46" s="48" t="s">
        <v>22</v>
      </c>
      <c r="G46" s="49" t="s">
        <v>51</v>
      </c>
      <c r="H46" s="29">
        <v>0.0008638888888888889</v>
      </c>
      <c r="I46" s="21">
        <v>0.0008311342592592593</v>
      </c>
      <c r="J46" s="21">
        <f t="shared" si="2"/>
        <v>0.0016950231481481482</v>
      </c>
      <c r="K46" s="22">
        <f t="shared" si="3"/>
        <v>44</v>
      </c>
    </row>
    <row r="47" spans="1:11" ht="19.5" customHeight="1">
      <c r="A47" s="16">
        <v>48</v>
      </c>
      <c r="B47" s="16">
        <v>87</v>
      </c>
      <c r="C47" s="31" t="s">
        <v>139</v>
      </c>
      <c r="D47" s="31" t="s">
        <v>67</v>
      </c>
      <c r="E47" s="31" t="s">
        <v>140</v>
      </c>
      <c r="F47" s="32" t="s">
        <v>14</v>
      </c>
      <c r="G47" s="32" t="s">
        <v>28</v>
      </c>
      <c r="H47" s="29">
        <v>0.00044641203703703705</v>
      </c>
      <c r="I47" s="21">
        <v>0.04097222222222222</v>
      </c>
      <c r="J47" s="21">
        <f t="shared" si="2"/>
        <v>0.04141863425925926</v>
      </c>
      <c r="K47" s="22">
        <f t="shared" si="3"/>
        <v>45</v>
      </c>
    </row>
    <row r="48" spans="1:11" ht="19.5" customHeight="1">
      <c r="A48" s="16">
        <v>47</v>
      </c>
      <c r="B48" s="30">
        <v>121</v>
      </c>
      <c r="C48" s="44" t="s">
        <v>182</v>
      </c>
      <c r="D48" s="44" t="s">
        <v>127</v>
      </c>
      <c r="E48" s="31" t="s">
        <v>108</v>
      </c>
      <c r="F48" s="32" t="s">
        <v>14</v>
      </c>
      <c r="G48" s="32" t="s">
        <v>28</v>
      </c>
      <c r="H48" s="29">
        <v>0.0004471064814814815</v>
      </c>
      <c r="I48" s="21">
        <v>0.04097222222222222</v>
      </c>
      <c r="J48" s="21">
        <f t="shared" si="2"/>
        <v>0.041419328703703705</v>
      </c>
      <c r="K48" s="22">
        <f t="shared" si="3"/>
        <v>46</v>
      </c>
    </row>
    <row r="49" spans="1:11" ht="19.5" customHeight="1">
      <c r="A49" s="16">
        <v>46</v>
      </c>
      <c r="B49" s="30">
        <v>68</v>
      </c>
      <c r="C49" s="44" t="s">
        <v>123</v>
      </c>
      <c r="D49" s="44" t="s">
        <v>67</v>
      </c>
      <c r="E49" s="31" t="s">
        <v>85</v>
      </c>
      <c r="F49" s="32" t="s">
        <v>14</v>
      </c>
      <c r="G49" s="32" t="s">
        <v>28</v>
      </c>
      <c r="H49" s="29">
        <v>0.00044895833333333333</v>
      </c>
      <c r="I49" s="21">
        <v>0.04097222222222222</v>
      </c>
      <c r="J49" s="21">
        <f t="shared" si="2"/>
        <v>0.041421180555555555</v>
      </c>
      <c r="K49" s="22">
        <f t="shared" si="3"/>
        <v>47</v>
      </c>
    </row>
    <row r="50" spans="1:11" ht="19.5" customHeight="1">
      <c r="A50" s="16">
        <v>32</v>
      </c>
      <c r="B50" s="30">
        <v>82</v>
      </c>
      <c r="C50" s="54" t="s">
        <v>132</v>
      </c>
      <c r="D50" s="54" t="s">
        <v>33</v>
      </c>
      <c r="E50" s="54" t="s">
        <v>133</v>
      </c>
      <c r="F50" s="57" t="s">
        <v>14</v>
      </c>
      <c r="G50" s="57" t="s">
        <v>51</v>
      </c>
      <c r="H50" s="29">
        <v>0.0004811342592592593</v>
      </c>
      <c r="I50" s="21">
        <v>0.04097222222222222</v>
      </c>
      <c r="J50" s="21">
        <f t="shared" si="2"/>
        <v>0.04145335648148148</v>
      </c>
      <c r="K50" s="22">
        <f t="shared" si="3"/>
        <v>48</v>
      </c>
    </row>
    <row r="51" spans="1:11" ht="19.5" customHeight="1">
      <c r="A51" s="16">
        <v>20</v>
      </c>
      <c r="B51" s="69">
        <v>23</v>
      </c>
      <c r="C51" s="68" t="s">
        <v>237</v>
      </c>
      <c r="D51" s="68" t="s">
        <v>36</v>
      </c>
      <c r="E51" s="68" t="s">
        <v>238</v>
      </c>
      <c r="F51" s="37" t="s">
        <v>14</v>
      </c>
      <c r="G51" s="37" t="s">
        <v>51</v>
      </c>
      <c r="H51" s="29">
        <v>0.000525</v>
      </c>
      <c r="I51" s="21">
        <v>0.04097222222222222</v>
      </c>
      <c r="J51" s="21">
        <f t="shared" si="2"/>
        <v>0.04149722222222222</v>
      </c>
      <c r="K51" s="22">
        <f t="shared" si="3"/>
        <v>49</v>
      </c>
    </row>
  </sheetData>
  <printOptions/>
  <pageMargins left="0.43333333333333335" right="0.31527777777777777" top="0.5902777777777778" bottom="0.5902777777777778" header="0.5118055555555555" footer="0.5118055555555555"/>
  <pageSetup fitToHeight="7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85" zoomScaleNormal="85" workbookViewId="0" topLeftCell="A1">
      <selection activeCell="K1" sqref="K1"/>
    </sheetView>
  </sheetViews>
  <sheetFormatPr defaultColWidth="9.140625" defaultRowHeight="19.5" customHeight="1"/>
  <cols>
    <col min="1" max="1" width="15.57421875" style="1" customWidth="1"/>
    <col min="2" max="2" width="11.57421875" style="1" customWidth="1"/>
    <col min="3" max="3" width="16.00390625" style="2" customWidth="1"/>
    <col min="4" max="4" width="15.57421875" style="3" customWidth="1"/>
    <col min="5" max="5" width="35.140625" style="2" customWidth="1"/>
    <col min="6" max="6" width="12.421875" style="1" customWidth="1"/>
    <col min="7" max="7" width="13.8515625" style="1" customWidth="1"/>
    <col min="8" max="8" width="12.28125" style="4" customWidth="1"/>
    <col min="9" max="9" width="12.8515625" style="4" customWidth="1"/>
    <col min="10" max="10" width="14.28125" style="4" customWidth="1"/>
    <col min="11" max="11" width="9.140625" style="4" customWidth="1"/>
    <col min="12" max="255" width="9.140625" style="5" customWidth="1"/>
  </cols>
  <sheetData>
    <row r="1" spans="1:11" ht="30.75" customHeight="1">
      <c r="A1" s="70"/>
      <c r="B1" s="70"/>
      <c r="C1" s="71"/>
      <c r="D1" s="74" t="s">
        <v>244</v>
      </c>
      <c r="E1" s="71"/>
      <c r="F1" s="70"/>
      <c r="G1" s="70"/>
      <c r="H1" s="5"/>
      <c r="I1" s="5"/>
      <c r="J1" s="5"/>
      <c r="K1" s="10"/>
    </row>
    <row r="2" spans="1:11" ht="19.5" customHeight="1">
      <c r="A2" s="70"/>
      <c r="B2" s="70"/>
      <c r="C2" s="71"/>
      <c r="D2" s="73"/>
      <c r="E2" s="71"/>
      <c r="F2" s="70"/>
      <c r="G2" s="70"/>
      <c r="H2" s="5"/>
      <c r="I2" s="5"/>
      <c r="J2" s="5"/>
      <c r="K2" s="10"/>
    </row>
    <row r="3" spans="1:11" ht="19.5" customHeight="1">
      <c r="A3" s="11" t="s">
        <v>0</v>
      </c>
      <c r="B3" s="11" t="s">
        <v>1</v>
      </c>
      <c r="C3" s="12" t="s">
        <v>2</v>
      </c>
      <c r="D3" s="13" t="s">
        <v>3</v>
      </c>
      <c r="E3" s="12" t="s">
        <v>4</v>
      </c>
      <c r="F3" s="14" t="s">
        <v>5</v>
      </c>
      <c r="G3" s="14" t="s">
        <v>6</v>
      </c>
      <c r="H3" s="15" t="s">
        <v>7</v>
      </c>
      <c r="I3" s="15" t="s">
        <v>8</v>
      </c>
      <c r="J3" s="15" t="s">
        <v>9</v>
      </c>
      <c r="K3" s="10" t="s">
        <v>10</v>
      </c>
    </row>
    <row r="4" spans="1:11" ht="19.5" customHeight="1">
      <c r="A4" s="16">
        <v>49</v>
      </c>
      <c r="B4" s="30">
        <v>15</v>
      </c>
      <c r="C4" s="33" t="s">
        <v>46</v>
      </c>
      <c r="D4" s="33" t="s">
        <v>47</v>
      </c>
      <c r="E4" s="44" t="s">
        <v>48</v>
      </c>
      <c r="F4" s="45" t="s">
        <v>14</v>
      </c>
      <c r="G4" s="45" t="s">
        <v>28</v>
      </c>
      <c r="H4" s="29">
        <v>0.0004225694444444445</v>
      </c>
      <c r="I4" s="21">
        <v>0.00047858796296296294</v>
      </c>
      <c r="J4" s="21">
        <f aca="true" t="shared" si="0" ref="J4:J23">SUM(H4:I4)</f>
        <v>0.0009011574074074074</v>
      </c>
      <c r="K4" s="22">
        <f aca="true" t="shared" si="1" ref="K4:K23">RANK(J4,$J$4:$J$23,1)</f>
        <v>1</v>
      </c>
    </row>
    <row r="5" spans="1:11" ht="19.5" customHeight="1">
      <c r="A5" s="16">
        <v>45</v>
      </c>
      <c r="B5" s="30">
        <v>131</v>
      </c>
      <c r="C5" s="44" t="s">
        <v>192</v>
      </c>
      <c r="D5" s="31" t="s">
        <v>193</v>
      </c>
      <c r="E5" s="31" t="s">
        <v>162</v>
      </c>
      <c r="F5" s="32" t="s">
        <v>14</v>
      </c>
      <c r="G5" s="32" t="s">
        <v>28</v>
      </c>
      <c r="H5" s="29">
        <v>0.0004505787037037037</v>
      </c>
      <c r="I5" s="21">
        <v>0.00047453703703703704</v>
      </c>
      <c r="J5" s="21">
        <f t="shared" si="0"/>
        <v>0.0009251157407407407</v>
      </c>
      <c r="K5" s="22">
        <f t="shared" si="1"/>
        <v>2</v>
      </c>
    </row>
    <row r="6" spans="1:11" ht="19.5" customHeight="1">
      <c r="A6" s="16">
        <v>39</v>
      </c>
      <c r="B6" s="30">
        <v>106</v>
      </c>
      <c r="C6" s="44" t="s">
        <v>161</v>
      </c>
      <c r="D6" s="31" t="s">
        <v>113</v>
      </c>
      <c r="E6" s="31" t="s">
        <v>162</v>
      </c>
      <c r="F6" s="32" t="s">
        <v>14</v>
      </c>
      <c r="G6" s="32" t="s">
        <v>28</v>
      </c>
      <c r="H6" s="29">
        <v>0.00047048611111111114</v>
      </c>
      <c r="I6" s="21">
        <v>0.0004797453703703704</v>
      </c>
      <c r="J6" s="21">
        <f t="shared" si="0"/>
        <v>0.0009502314814814816</v>
      </c>
      <c r="K6" s="22">
        <f t="shared" si="1"/>
        <v>3</v>
      </c>
    </row>
    <row r="7" spans="1:11" ht="19.5" customHeight="1">
      <c r="A7" s="16">
        <v>35</v>
      </c>
      <c r="B7" s="69">
        <v>2</v>
      </c>
      <c r="C7" s="31" t="s">
        <v>218</v>
      </c>
      <c r="D7" s="31" t="s">
        <v>56</v>
      </c>
      <c r="E7" s="31" t="s">
        <v>88</v>
      </c>
      <c r="F7" s="32" t="s">
        <v>14</v>
      </c>
      <c r="G7" s="32" t="s">
        <v>28</v>
      </c>
      <c r="H7" s="29">
        <v>0.00047430555555555556</v>
      </c>
      <c r="I7" s="21">
        <v>0.0004773148148148148</v>
      </c>
      <c r="J7" s="21">
        <f t="shared" si="0"/>
        <v>0.0009516203703703704</v>
      </c>
      <c r="K7" s="22">
        <f t="shared" si="1"/>
        <v>4</v>
      </c>
    </row>
    <row r="8" spans="1:11" ht="19.5" customHeight="1">
      <c r="A8" s="16">
        <v>36</v>
      </c>
      <c r="B8" s="30">
        <v>104</v>
      </c>
      <c r="C8" s="44" t="s">
        <v>160</v>
      </c>
      <c r="D8" s="31" t="s">
        <v>36</v>
      </c>
      <c r="E8" s="31" t="s">
        <v>117</v>
      </c>
      <c r="F8" s="32" t="s">
        <v>14</v>
      </c>
      <c r="G8" s="32" t="s">
        <v>28</v>
      </c>
      <c r="H8" s="29">
        <v>0.0004734953703703704</v>
      </c>
      <c r="I8" s="21">
        <v>0.0004788194444444444</v>
      </c>
      <c r="J8" s="21">
        <f t="shared" si="0"/>
        <v>0.0009523148148148148</v>
      </c>
      <c r="K8" s="22">
        <f t="shared" si="1"/>
        <v>5</v>
      </c>
    </row>
    <row r="9" spans="1:11" ht="19.5" customHeight="1">
      <c r="A9" s="16">
        <v>34</v>
      </c>
      <c r="B9" s="69">
        <v>22</v>
      </c>
      <c r="C9" s="31" t="s">
        <v>236</v>
      </c>
      <c r="D9" s="31" t="s">
        <v>167</v>
      </c>
      <c r="E9" s="31" t="s">
        <v>57</v>
      </c>
      <c r="F9" s="32" t="s">
        <v>14</v>
      </c>
      <c r="G9" s="32" t="s">
        <v>28</v>
      </c>
      <c r="H9" s="29">
        <v>0.0004744212962962963</v>
      </c>
      <c r="I9" s="21">
        <v>0.0004876157407407407</v>
      </c>
      <c r="J9" s="21">
        <f t="shared" si="0"/>
        <v>0.0009620370370370371</v>
      </c>
      <c r="K9" s="22">
        <f t="shared" si="1"/>
        <v>6</v>
      </c>
    </row>
    <row r="10" spans="1:11" ht="19.5" customHeight="1">
      <c r="A10" s="16">
        <v>42</v>
      </c>
      <c r="B10" s="16">
        <v>12</v>
      </c>
      <c r="C10" s="40" t="s">
        <v>38</v>
      </c>
      <c r="D10" s="40" t="s">
        <v>39</v>
      </c>
      <c r="E10" s="40" t="s">
        <v>40</v>
      </c>
      <c r="F10" s="41" t="s">
        <v>14</v>
      </c>
      <c r="G10" s="41" t="s">
        <v>28</v>
      </c>
      <c r="H10" s="29">
        <v>0.00046851851851851856</v>
      </c>
      <c r="I10" s="21">
        <v>0.0004938657407407407</v>
      </c>
      <c r="J10" s="21">
        <f t="shared" si="0"/>
        <v>0.0009623842592592592</v>
      </c>
      <c r="K10" s="22">
        <f t="shared" si="1"/>
        <v>7</v>
      </c>
    </row>
    <row r="11" spans="1:11" ht="19.5" customHeight="1">
      <c r="A11" s="16">
        <v>33</v>
      </c>
      <c r="B11" s="30">
        <v>143</v>
      </c>
      <c r="C11" s="44" t="s">
        <v>206</v>
      </c>
      <c r="D11" s="44" t="s">
        <v>53</v>
      </c>
      <c r="E11" s="31" t="s">
        <v>85</v>
      </c>
      <c r="F11" s="32" t="s">
        <v>14</v>
      </c>
      <c r="G11" s="32" t="s">
        <v>28</v>
      </c>
      <c r="H11" s="29">
        <v>0.00047777777777777776</v>
      </c>
      <c r="I11" s="21">
        <v>0.00048622685185185184</v>
      </c>
      <c r="J11" s="21">
        <f t="shared" si="0"/>
        <v>0.0009640046296296295</v>
      </c>
      <c r="K11" s="22">
        <f t="shared" si="1"/>
        <v>8</v>
      </c>
    </row>
    <row r="12" spans="1:11" ht="19.5" customHeight="1">
      <c r="A12" s="16">
        <v>44</v>
      </c>
      <c r="B12" s="16">
        <v>52</v>
      </c>
      <c r="C12" s="31" t="s">
        <v>99</v>
      </c>
      <c r="D12" s="31" t="s">
        <v>82</v>
      </c>
      <c r="E12" s="31" t="s">
        <v>18</v>
      </c>
      <c r="F12" s="32" t="s">
        <v>14</v>
      </c>
      <c r="G12" s="32" t="s">
        <v>28</v>
      </c>
      <c r="H12" s="29">
        <v>0.0004635416666666667</v>
      </c>
      <c r="I12" s="21">
        <v>0.0005049768518518518</v>
      </c>
      <c r="J12" s="21">
        <f t="shared" si="0"/>
        <v>0.0009685185185185185</v>
      </c>
      <c r="K12" s="22">
        <f t="shared" si="1"/>
        <v>9</v>
      </c>
    </row>
    <row r="13" spans="1:11" ht="19.5" customHeight="1">
      <c r="A13" s="16">
        <v>30</v>
      </c>
      <c r="B13" s="30">
        <v>28</v>
      </c>
      <c r="C13" s="40" t="s">
        <v>71</v>
      </c>
      <c r="D13" s="40" t="s">
        <v>72</v>
      </c>
      <c r="E13" s="40" t="s">
        <v>40</v>
      </c>
      <c r="F13" s="41" t="s">
        <v>14</v>
      </c>
      <c r="G13" s="41" t="s">
        <v>28</v>
      </c>
      <c r="H13" s="29">
        <v>0.00048483796296296296</v>
      </c>
      <c r="I13" s="21">
        <v>0.0004892361111111111</v>
      </c>
      <c r="J13" s="21">
        <f t="shared" si="0"/>
        <v>0.000974074074074074</v>
      </c>
      <c r="K13" s="22">
        <f t="shared" si="1"/>
        <v>10</v>
      </c>
    </row>
    <row r="14" spans="1:11" ht="19.5" customHeight="1">
      <c r="A14" s="16">
        <v>41</v>
      </c>
      <c r="B14" s="30">
        <v>61</v>
      </c>
      <c r="C14" s="31" t="s">
        <v>112</v>
      </c>
      <c r="D14" s="31" t="s">
        <v>113</v>
      </c>
      <c r="E14" s="31" t="s">
        <v>54</v>
      </c>
      <c r="F14" s="32" t="s">
        <v>14</v>
      </c>
      <c r="G14" s="32" t="s">
        <v>28</v>
      </c>
      <c r="H14" s="29">
        <v>0.0004694444444444445</v>
      </c>
      <c r="I14" s="21">
        <v>0.0005204861111111111</v>
      </c>
      <c r="J14" s="21">
        <f t="shared" si="0"/>
        <v>0.0009899305555555555</v>
      </c>
      <c r="K14" s="22">
        <f t="shared" si="1"/>
        <v>11</v>
      </c>
    </row>
    <row r="15" spans="1:11" ht="19.5" customHeight="1">
      <c r="A15" s="16">
        <v>37</v>
      </c>
      <c r="B15" s="30">
        <v>29</v>
      </c>
      <c r="C15" s="31" t="s">
        <v>73</v>
      </c>
      <c r="D15" s="31" t="s">
        <v>30</v>
      </c>
      <c r="E15" s="31" t="s">
        <v>74</v>
      </c>
      <c r="F15" s="32" t="s">
        <v>14</v>
      </c>
      <c r="G15" s="32" t="s">
        <v>28</v>
      </c>
      <c r="H15" s="29">
        <v>0.00047280092592592594</v>
      </c>
      <c r="I15" s="21">
        <v>0.0005210648148148148</v>
      </c>
      <c r="J15" s="21">
        <f t="shared" si="0"/>
        <v>0.0009938657407407407</v>
      </c>
      <c r="K15" s="22">
        <f t="shared" si="1"/>
        <v>12</v>
      </c>
    </row>
    <row r="16" spans="1:11" ht="19.5" customHeight="1">
      <c r="A16" s="16">
        <v>38</v>
      </c>
      <c r="B16" s="30">
        <v>9</v>
      </c>
      <c r="C16" s="33" t="s">
        <v>29</v>
      </c>
      <c r="D16" s="33" t="s">
        <v>30</v>
      </c>
      <c r="E16" s="31" t="s">
        <v>31</v>
      </c>
      <c r="F16" s="34" t="s">
        <v>14</v>
      </c>
      <c r="G16" s="34" t="s">
        <v>28</v>
      </c>
      <c r="H16" s="29">
        <v>0.0004726851851851852</v>
      </c>
      <c r="I16" s="21">
        <v>0.0005226851851851852</v>
      </c>
      <c r="J16" s="21">
        <f t="shared" si="0"/>
        <v>0.0009953703703703704</v>
      </c>
      <c r="K16" s="22">
        <f t="shared" si="1"/>
        <v>13</v>
      </c>
    </row>
    <row r="17" spans="1:11" ht="19.5" customHeight="1">
      <c r="A17" s="16">
        <v>28</v>
      </c>
      <c r="B17" s="30">
        <v>124</v>
      </c>
      <c r="C17" s="31" t="s">
        <v>186</v>
      </c>
      <c r="D17" s="31" t="s">
        <v>94</v>
      </c>
      <c r="E17" s="31" t="s">
        <v>37</v>
      </c>
      <c r="F17" s="32" t="s">
        <v>14</v>
      </c>
      <c r="G17" s="32" t="s">
        <v>28</v>
      </c>
      <c r="H17" s="65">
        <v>0.0004884259259259259</v>
      </c>
      <c r="I17" s="66">
        <v>0.0005194444444444444</v>
      </c>
      <c r="J17" s="21">
        <f t="shared" si="0"/>
        <v>0.0010078703703703703</v>
      </c>
      <c r="K17" s="22">
        <f t="shared" si="1"/>
        <v>14</v>
      </c>
    </row>
    <row r="18" spans="1:11" ht="19.5" customHeight="1">
      <c r="A18" s="16">
        <v>27</v>
      </c>
      <c r="B18" s="16">
        <v>72</v>
      </c>
      <c r="C18" s="33" t="s">
        <v>125</v>
      </c>
      <c r="D18" s="33" t="s">
        <v>119</v>
      </c>
      <c r="E18" s="31" t="s">
        <v>59</v>
      </c>
      <c r="F18" s="34" t="s">
        <v>14</v>
      </c>
      <c r="G18" s="34" t="s">
        <v>28</v>
      </c>
      <c r="H18" s="29">
        <v>0.0004900462962962963</v>
      </c>
      <c r="I18" s="21">
        <v>0.0005298611111111112</v>
      </c>
      <c r="J18" s="21">
        <f t="shared" si="0"/>
        <v>0.0010199074074074073</v>
      </c>
      <c r="K18" s="22">
        <f t="shared" si="1"/>
        <v>15</v>
      </c>
    </row>
    <row r="19" spans="1:11" ht="19.5" customHeight="1">
      <c r="A19" s="16">
        <v>29</v>
      </c>
      <c r="B19" s="30">
        <v>14</v>
      </c>
      <c r="C19" s="31" t="s">
        <v>43</v>
      </c>
      <c r="D19" s="31" t="s">
        <v>44</v>
      </c>
      <c r="E19" s="40" t="s">
        <v>45</v>
      </c>
      <c r="F19" s="32" t="s">
        <v>14</v>
      </c>
      <c r="G19" s="32" t="s">
        <v>28</v>
      </c>
      <c r="H19" s="29">
        <v>0.0004880787037037037</v>
      </c>
      <c r="I19" s="21">
        <v>0.0005388888888888889</v>
      </c>
      <c r="J19" s="21">
        <f t="shared" si="0"/>
        <v>0.0010269675925925926</v>
      </c>
      <c r="K19" s="22">
        <f t="shared" si="1"/>
        <v>16</v>
      </c>
    </row>
    <row r="20" spans="1:11" ht="19.5" customHeight="1">
      <c r="A20" s="16">
        <v>40</v>
      </c>
      <c r="B20" s="30">
        <v>45</v>
      </c>
      <c r="C20" s="44" t="s">
        <v>92</v>
      </c>
      <c r="D20" s="44" t="s">
        <v>53</v>
      </c>
      <c r="E20" s="31" t="s">
        <v>18</v>
      </c>
      <c r="F20" s="32" t="s">
        <v>14</v>
      </c>
      <c r="G20" s="32" t="s">
        <v>28</v>
      </c>
      <c r="H20" s="29">
        <v>0.0004694444444444445</v>
      </c>
      <c r="I20" s="21">
        <v>0.000669675925925926</v>
      </c>
      <c r="J20" s="21">
        <f t="shared" si="0"/>
        <v>0.0011391203703703704</v>
      </c>
      <c r="K20" s="22">
        <f t="shared" si="1"/>
        <v>17</v>
      </c>
    </row>
    <row r="21" spans="1:11" ht="19.5" customHeight="1">
      <c r="A21" s="16">
        <v>48</v>
      </c>
      <c r="B21" s="16">
        <v>87</v>
      </c>
      <c r="C21" s="31" t="s">
        <v>139</v>
      </c>
      <c r="D21" s="31" t="s">
        <v>67</v>
      </c>
      <c r="E21" s="31" t="s">
        <v>140</v>
      </c>
      <c r="F21" s="32" t="s">
        <v>14</v>
      </c>
      <c r="G21" s="32" t="s">
        <v>28</v>
      </c>
      <c r="H21" s="29">
        <v>0.00044641203703703705</v>
      </c>
      <c r="I21" s="21">
        <v>0.04097222222222222</v>
      </c>
      <c r="J21" s="21">
        <f t="shared" si="0"/>
        <v>0.04141863425925926</v>
      </c>
      <c r="K21" s="22">
        <f t="shared" si="1"/>
        <v>18</v>
      </c>
    </row>
    <row r="22" spans="1:11" ht="19.5" customHeight="1">
      <c r="A22" s="16">
        <v>47</v>
      </c>
      <c r="B22" s="30">
        <v>121</v>
      </c>
      <c r="C22" s="44" t="s">
        <v>182</v>
      </c>
      <c r="D22" s="44" t="s">
        <v>127</v>
      </c>
      <c r="E22" s="31" t="s">
        <v>108</v>
      </c>
      <c r="F22" s="32" t="s">
        <v>14</v>
      </c>
      <c r="G22" s="32" t="s">
        <v>28</v>
      </c>
      <c r="H22" s="29">
        <v>0.0004471064814814815</v>
      </c>
      <c r="I22" s="21">
        <v>0.04097222222222222</v>
      </c>
      <c r="J22" s="21">
        <f t="shared" si="0"/>
        <v>0.041419328703703705</v>
      </c>
      <c r="K22" s="22">
        <f t="shared" si="1"/>
        <v>19</v>
      </c>
    </row>
    <row r="23" spans="1:11" ht="19.5" customHeight="1">
      <c r="A23" s="16">
        <v>46</v>
      </c>
      <c r="B23" s="30">
        <v>68</v>
      </c>
      <c r="C23" s="44" t="s">
        <v>123</v>
      </c>
      <c r="D23" s="44" t="s">
        <v>67</v>
      </c>
      <c r="E23" s="31" t="s">
        <v>85</v>
      </c>
      <c r="F23" s="32" t="s">
        <v>14</v>
      </c>
      <c r="G23" s="32" t="s">
        <v>28</v>
      </c>
      <c r="H23" s="29">
        <v>0.00044895833333333333</v>
      </c>
      <c r="I23" s="21">
        <v>0.04097222222222222</v>
      </c>
      <c r="J23" s="21">
        <f t="shared" si="0"/>
        <v>0.041421180555555555</v>
      </c>
      <c r="K23" s="22">
        <f t="shared" si="1"/>
        <v>20</v>
      </c>
    </row>
  </sheetData>
  <printOptions/>
  <pageMargins left="0.43333333333333335" right="0.31527777777777777" top="0.5902777777777778" bottom="0.5902777777777778" header="0.5118055555555555" footer="0.5118055555555555"/>
  <pageSetup fitToHeight="7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="85" zoomScaleNormal="85" workbookViewId="0" topLeftCell="A1">
      <selection activeCell="K1" sqref="K1"/>
    </sheetView>
  </sheetViews>
  <sheetFormatPr defaultColWidth="9.140625" defaultRowHeight="19.5" customHeight="1"/>
  <cols>
    <col min="1" max="1" width="15.57421875" style="1" customWidth="1"/>
    <col min="2" max="2" width="11.57421875" style="1" customWidth="1"/>
    <col min="3" max="3" width="16.00390625" style="2" customWidth="1"/>
    <col min="4" max="4" width="15.57421875" style="3" customWidth="1"/>
    <col min="5" max="5" width="35.140625" style="2" customWidth="1"/>
    <col min="6" max="6" width="12.421875" style="1" customWidth="1"/>
    <col min="7" max="7" width="13.8515625" style="1" customWidth="1"/>
    <col min="8" max="8" width="12.28125" style="4" customWidth="1"/>
    <col min="9" max="9" width="12.8515625" style="4" customWidth="1"/>
    <col min="10" max="10" width="14.28125" style="4" customWidth="1"/>
    <col min="11" max="11" width="9.140625" style="4" customWidth="1"/>
    <col min="12" max="255" width="9.140625" style="5" customWidth="1"/>
  </cols>
  <sheetData>
    <row r="1" spans="1:11" ht="28.5" customHeight="1">
      <c r="A1" s="70"/>
      <c r="B1" s="70"/>
      <c r="C1" s="71"/>
      <c r="D1" s="74" t="s">
        <v>245</v>
      </c>
      <c r="E1" s="71"/>
      <c r="F1" s="70"/>
      <c r="G1" s="70"/>
      <c r="H1" s="5"/>
      <c r="I1" s="5"/>
      <c r="J1" s="5"/>
      <c r="K1" s="10"/>
    </row>
    <row r="2" spans="1:11" ht="19.5" customHeight="1">
      <c r="A2" s="70"/>
      <c r="B2" s="70"/>
      <c r="C2" s="71"/>
      <c r="D2" s="73"/>
      <c r="E2" s="71"/>
      <c r="F2" s="70"/>
      <c r="G2" s="70"/>
      <c r="H2" s="5"/>
      <c r="I2" s="5"/>
      <c r="J2" s="5"/>
      <c r="K2" s="10"/>
    </row>
    <row r="3" spans="1:11" ht="19.5" customHeight="1">
      <c r="A3" s="11" t="s">
        <v>0</v>
      </c>
      <c r="B3" s="11" t="s">
        <v>1</v>
      </c>
      <c r="C3" s="12" t="s">
        <v>2</v>
      </c>
      <c r="D3" s="13" t="s">
        <v>3</v>
      </c>
      <c r="E3" s="12" t="s">
        <v>4</v>
      </c>
      <c r="F3" s="14" t="s">
        <v>5</v>
      </c>
      <c r="G3" s="14" t="s">
        <v>6</v>
      </c>
      <c r="H3" s="15" t="s">
        <v>7</v>
      </c>
      <c r="I3" s="15" t="s">
        <v>8</v>
      </c>
      <c r="J3" s="15" t="s">
        <v>9</v>
      </c>
      <c r="K3" s="10" t="s">
        <v>10</v>
      </c>
    </row>
    <row r="4" spans="1:11" ht="19.5" customHeight="1">
      <c r="A4" s="16">
        <v>43</v>
      </c>
      <c r="B4" s="16">
        <v>122</v>
      </c>
      <c r="C4" s="54" t="s">
        <v>183</v>
      </c>
      <c r="D4" s="54" t="s">
        <v>94</v>
      </c>
      <c r="E4" s="50" t="s">
        <v>184</v>
      </c>
      <c r="F4" s="51" t="s">
        <v>14</v>
      </c>
      <c r="G4" s="51" t="s">
        <v>51</v>
      </c>
      <c r="H4" s="29">
        <v>0.0004659722222222222</v>
      </c>
      <c r="I4" s="21">
        <v>0.00048449074074074074</v>
      </c>
      <c r="J4" s="21">
        <f aca="true" t="shared" si="0" ref="J4:J13">SUM(H4:I4)</f>
        <v>0.000950462962962963</v>
      </c>
      <c r="K4" s="22">
        <f aca="true" t="shared" si="1" ref="K4:K13">RANK(J4,$J$4:$J$13,1)</f>
        <v>1</v>
      </c>
    </row>
    <row r="5" spans="1:11" ht="19.5" customHeight="1">
      <c r="A5" s="16">
        <v>26</v>
      </c>
      <c r="B5" s="69">
        <v>14</v>
      </c>
      <c r="C5" s="50" t="s">
        <v>229</v>
      </c>
      <c r="D5" s="50" t="s">
        <v>230</v>
      </c>
      <c r="E5" s="50" t="s">
        <v>231</v>
      </c>
      <c r="F5" s="51" t="s">
        <v>14</v>
      </c>
      <c r="G5" s="51" t="s">
        <v>51</v>
      </c>
      <c r="H5" s="29">
        <v>0.0004917824074074074</v>
      </c>
      <c r="I5" s="21">
        <v>0.0004907407407407407</v>
      </c>
      <c r="J5" s="21">
        <f t="shared" si="0"/>
        <v>0.0009825231481481482</v>
      </c>
      <c r="K5" s="22">
        <f t="shared" si="1"/>
        <v>2</v>
      </c>
    </row>
    <row r="6" spans="1:11" ht="19.5" customHeight="1">
      <c r="A6" s="16">
        <v>31</v>
      </c>
      <c r="B6" s="69">
        <v>17</v>
      </c>
      <c r="C6" s="50" t="s">
        <v>232</v>
      </c>
      <c r="D6" s="50" t="s">
        <v>91</v>
      </c>
      <c r="E6" s="50" t="s">
        <v>173</v>
      </c>
      <c r="F6" s="51" t="s">
        <v>14</v>
      </c>
      <c r="G6" s="51" t="s">
        <v>51</v>
      </c>
      <c r="H6" s="29">
        <v>0.0004828703703703704</v>
      </c>
      <c r="I6" s="21">
        <v>0.0005108796296296296</v>
      </c>
      <c r="J6" s="21">
        <f t="shared" si="0"/>
        <v>0.0009937499999999998</v>
      </c>
      <c r="K6" s="22">
        <f t="shared" si="1"/>
        <v>3</v>
      </c>
    </row>
    <row r="7" spans="1:11" ht="19.5" customHeight="1">
      <c r="A7" s="16">
        <v>25</v>
      </c>
      <c r="B7" s="30">
        <v>130</v>
      </c>
      <c r="C7" s="54" t="s">
        <v>191</v>
      </c>
      <c r="D7" s="50" t="s">
        <v>69</v>
      </c>
      <c r="E7" s="50" t="s">
        <v>162</v>
      </c>
      <c r="F7" s="51" t="s">
        <v>14</v>
      </c>
      <c r="G7" s="51" t="s">
        <v>51</v>
      </c>
      <c r="H7" s="29">
        <v>0.0005013888888888889</v>
      </c>
      <c r="I7" s="21">
        <v>0.000509375</v>
      </c>
      <c r="J7" s="21">
        <f t="shared" si="0"/>
        <v>0.0010107638888888887</v>
      </c>
      <c r="K7" s="22">
        <f t="shared" si="1"/>
        <v>4</v>
      </c>
    </row>
    <row r="8" spans="1:11" ht="19.5" customHeight="1">
      <c r="A8" s="16">
        <v>24</v>
      </c>
      <c r="B8" s="16">
        <v>17</v>
      </c>
      <c r="C8" s="50" t="s">
        <v>52</v>
      </c>
      <c r="D8" s="50" t="s">
        <v>53</v>
      </c>
      <c r="E8" s="50" t="s">
        <v>54</v>
      </c>
      <c r="F8" s="51" t="s">
        <v>14</v>
      </c>
      <c r="G8" s="51" t="s">
        <v>51</v>
      </c>
      <c r="H8" s="29">
        <v>0.0005171296296296295</v>
      </c>
      <c r="I8" s="21">
        <v>0.0005359953703703704</v>
      </c>
      <c r="J8" s="21">
        <f t="shared" si="0"/>
        <v>0.0010531249999999998</v>
      </c>
      <c r="K8" s="22">
        <f t="shared" si="1"/>
        <v>5</v>
      </c>
    </row>
    <row r="9" spans="1:11" ht="19.5" customHeight="1">
      <c r="A9" s="16">
        <v>22</v>
      </c>
      <c r="B9" s="16">
        <v>47</v>
      </c>
      <c r="C9" s="54" t="s">
        <v>95</v>
      </c>
      <c r="D9" s="54" t="s">
        <v>84</v>
      </c>
      <c r="E9" s="54" t="s">
        <v>96</v>
      </c>
      <c r="F9" s="57" t="s">
        <v>14</v>
      </c>
      <c r="G9" s="57" t="s">
        <v>51</v>
      </c>
      <c r="H9" s="29">
        <v>0.0005179398148148147</v>
      </c>
      <c r="I9" s="21">
        <v>0.0005386574074074074</v>
      </c>
      <c r="J9" s="21">
        <f t="shared" si="0"/>
        <v>0.0010565972222222222</v>
      </c>
      <c r="K9" s="22">
        <f t="shared" si="1"/>
        <v>6</v>
      </c>
    </row>
    <row r="10" spans="1:11" ht="19.5" customHeight="1">
      <c r="A10" s="16">
        <v>23</v>
      </c>
      <c r="B10" s="30">
        <v>96</v>
      </c>
      <c r="C10" s="54" t="s">
        <v>150</v>
      </c>
      <c r="D10" s="54" t="s">
        <v>69</v>
      </c>
      <c r="E10" s="58" t="s">
        <v>65</v>
      </c>
      <c r="F10" s="57" t="s">
        <v>14</v>
      </c>
      <c r="G10" s="57" t="s">
        <v>51</v>
      </c>
      <c r="H10" s="29">
        <v>0.0005179398148148147</v>
      </c>
      <c r="I10" s="21">
        <v>0.0005458333333333333</v>
      </c>
      <c r="J10" s="21">
        <f t="shared" si="0"/>
        <v>0.0010637731481481479</v>
      </c>
      <c r="K10" s="22">
        <f t="shared" si="1"/>
        <v>7</v>
      </c>
    </row>
    <row r="11" spans="1:11" ht="19.5" customHeight="1">
      <c r="A11" s="16">
        <v>21</v>
      </c>
      <c r="B11" s="30">
        <v>66</v>
      </c>
      <c r="C11" s="50" t="s">
        <v>120</v>
      </c>
      <c r="D11" s="50" t="s">
        <v>121</v>
      </c>
      <c r="E11" s="50" t="s">
        <v>54</v>
      </c>
      <c r="F11" s="51" t="s">
        <v>14</v>
      </c>
      <c r="G11" s="51" t="s">
        <v>51</v>
      </c>
      <c r="H11" s="29">
        <v>0.0005212962962962963</v>
      </c>
      <c r="I11" s="21">
        <v>0.0005505787037037036</v>
      </c>
      <c r="J11" s="21">
        <f t="shared" si="0"/>
        <v>0.001071875</v>
      </c>
      <c r="K11" s="22">
        <f t="shared" si="1"/>
        <v>8</v>
      </c>
    </row>
    <row r="12" spans="1:11" ht="19.5" customHeight="1">
      <c r="A12" s="16">
        <v>32</v>
      </c>
      <c r="B12" s="30">
        <v>82</v>
      </c>
      <c r="C12" s="54" t="s">
        <v>132</v>
      </c>
      <c r="D12" s="54" t="s">
        <v>33</v>
      </c>
      <c r="E12" s="54" t="s">
        <v>133</v>
      </c>
      <c r="F12" s="57" t="s">
        <v>14</v>
      </c>
      <c r="G12" s="57" t="s">
        <v>51</v>
      </c>
      <c r="H12" s="29">
        <v>0.0004811342592592593</v>
      </c>
      <c r="I12" s="21">
        <v>0.04097222222222222</v>
      </c>
      <c r="J12" s="21">
        <f t="shared" si="0"/>
        <v>0.04145335648148148</v>
      </c>
      <c r="K12" s="22">
        <f t="shared" si="1"/>
        <v>9</v>
      </c>
    </row>
    <row r="13" spans="1:11" ht="19.5" customHeight="1">
      <c r="A13" s="16">
        <v>20</v>
      </c>
      <c r="B13" s="69">
        <v>23</v>
      </c>
      <c r="C13" s="68" t="s">
        <v>237</v>
      </c>
      <c r="D13" s="68" t="s">
        <v>36</v>
      </c>
      <c r="E13" s="68" t="s">
        <v>238</v>
      </c>
      <c r="F13" s="37" t="s">
        <v>14</v>
      </c>
      <c r="G13" s="37" t="s">
        <v>51</v>
      </c>
      <c r="H13" s="29">
        <v>0.000525</v>
      </c>
      <c r="I13" s="21">
        <v>0.04097222222222222</v>
      </c>
      <c r="J13" s="21">
        <f t="shared" si="0"/>
        <v>0.04149722222222222</v>
      </c>
      <c r="K13" s="22">
        <f t="shared" si="1"/>
        <v>10</v>
      </c>
    </row>
  </sheetData>
  <printOptions/>
  <pageMargins left="0.43333333333333335" right="0.31527777777777777" top="0.5902777777777778" bottom="0.5902777777777778" header="0.5118055555555555" footer="0.5118055555555555"/>
  <pageSetup fitToHeight="7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85" zoomScaleNormal="85" workbookViewId="0" topLeftCell="A1">
      <selection activeCell="K1" sqref="K1"/>
    </sheetView>
  </sheetViews>
  <sheetFormatPr defaultColWidth="9.140625" defaultRowHeight="19.5" customHeight="1"/>
  <cols>
    <col min="1" max="1" width="15.57421875" style="1" customWidth="1"/>
    <col min="2" max="2" width="11.57421875" style="1" customWidth="1"/>
    <col min="3" max="3" width="16.00390625" style="2" customWidth="1"/>
    <col min="4" max="4" width="15.57421875" style="3" customWidth="1"/>
    <col min="5" max="5" width="35.140625" style="2" customWidth="1"/>
    <col min="6" max="6" width="12.421875" style="1" customWidth="1"/>
    <col min="7" max="7" width="13.8515625" style="1" customWidth="1"/>
    <col min="8" max="8" width="12.28125" style="4" customWidth="1"/>
    <col min="9" max="9" width="12.8515625" style="4" customWidth="1"/>
    <col min="10" max="10" width="14.28125" style="4" customWidth="1"/>
    <col min="11" max="11" width="9.140625" style="4" customWidth="1"/>
    <col min="12" max="255" width="9.140625" style="5" customWidth="1"/>
  </cols>
  <sheetData>
    <row r="1" spans="1:11" ht="36" customHeight="1">
      <c r="A1" s="70"/>
      <c r="B1" s="70"/>
      <c r="C1" s="71"/>
      <c r="D1" s="74" t="s">
        <v>246</v>
      </c>
      <c r="E1" s="71"/>
      <c r="F1" s="70"/>
      <c r="G1" s="70"/>
      <c r="H1" s="5"/>
      <c r="I1" s="5"/>
      <c r="J1" s="5"/>
      <c r="K1" s="10"/>
    </row>
    <row r="2" spans="1:11" ht="19.5" customHeight="1">
      <c r="A2" s="70"/>
      <c r="B2" s="70"/>
      <c r="C2" s="71"/>
      <c r="D2" s="73"/>
      <c r="E2" s="71"/>
      <c r="F2" s="70"/>
      <c r="G2" s="70"/>
      <c r="H2" s="5"/>
      <c r="I2" s="5"/>
      <c r="J2" s="5"/>
      <c r="K2" s="10"/>
    </row>
    <row r="3" spans="1:11" ht="19.5" customHeight="1">
      <c r="A3" s="11" t="s">
        <v>0</v>
      </c>
      <c r="B3" s="11" t="s">
        <v>1</v>
      </c>
      <c r="C3" s="12" t="s">
        <v>2</v>
      </c>
      <c r="D3" s="13" t="s">
        <v>3</v>
      </c>
      <c r="E3" s="12" t="s">
        <v>4</v>
      </c>
      <c r="F3" s="14" t="s">
        <v>5</v>
      </c>
      <c r="G3" s="14" t="s">
        <v>6</v>
      </c>
      <c r="H3" s="15" t="s">
        <v>7</v>
      </c>
      <c r="I3" s="15" t="s">
        <v>8</v>
      </c>
      <c r="J3" s="15" t="s">
        <v>9</v>
      </c>
      <c r="K3" s="10" t="s">
        <v>10</v>
      </c>
    </row>
    <row r="4" spans="1:11" ht="19.5" customHeight="1">
      <c r="A4" s="16">
        <v>19</v>
      </c>
      <c r="B4" s="30">
        <v>110</v>
      </c>
      <c r="C4" s="52" t="s">
        <v>168</v>
      </c>
      <c r="D4" s="52" t="s">
        <v>42</v>
      </c>
      <c r="E4" s="52" t="s">
        <v>88</v>
      </c>
      <c r="F4" s="53" t="s">
        <v>22</v>
      </c>
      <c r="G4" s="53" t="s">
        <v>28</v>
      </c>
      <c r="H4" s="29">
        <v>0.0005587962962962963</v>
      </c>
      <c r="I4" s="21">
        <v>0.0005824074074074074</v>
      </c>
      <c r="J4" s="21">
        <f aca="true" t="shared" si="0" ref="J4:J14">SUM(H4:I4)</f>
        <v>0.0011412037037037037</v>
      </c>
      <c r="K4" s="22">
        <f aca="true" t="shared" si="1" ref="K4:K14">RANK(J4,$J$4:$J$14,1)</f>
        <v>1</v>
      </c>
    </row>
    <row r="5" spans="1:11" ht="19.5" customHeight="1">
      <c r="A5" s="16">
        <v>17</v>
      </c>
      <c r="B5" s="30">
        <v>145</v>
      </c>
      <c r="C5" s="52" t="s">
        <v>208</v>
      </c>
      <c r="D5" s="52" t="s">
        <v>30</v>
      </c>
      <c r="E5" s="52" t="s">
        <v>209</v>
      </c>
      <c r="F5" s="53" t="s">
        <v>22</v>
      </c>
      <c r="G5" s="53" t="s">
        <v>28</v>
      </c>
      <c r="H5" s="29">
        <v>0.0006118055555555556</v>
      </c>
      <c r="I5" s="21">
        <v>0.0006309027777777778</v>
      </c>
      <c r="J5" s="21">
        <f t="shared" si="0"/>
        <v>0.0012427083333333335</v>
      </c>
      <c r="K5" s="22">
        <f t="shared" si="1"/>
        <v>2</v>
      </c>
    </row>
    <row r="6" spans="1:11" ht="19.5" customHeight="1">
      <c r="A6" s="16">
        <v>15</v>
      </c>
      <c r="B6" s="30">
        <v>92</v>
      </c>
      <c r="C6" s="63" t="s">
        <v>145</v>
      </c>
      <c r="D6" s="63" t="s">
        <v>36</v>
      </c>
      <c r="E6" s="52" t="s">
        <v>85</v>
      </c>
      <c r="F6" s="53" t="s">
        <v>22</v>
      </c>
      <c r="G6" s="53" t="s">
        <v>28</v>
      </c>
      <c r="H6" s="29">
        <v>0.0006408564814814815</v>
      </c>
      <c r="I6" s="21">
        <v>0.0006403935185185185</v>
      </c>
      <c r="J6" s="21">
        <f t="shared" si="0"/>
        <v>0.00128125</v>
      </c>
      <c r="K6" s="22">
        <f t="shared" si="1"/>
        <v>3</v>
      </c>
    </row>
    <row r="7" spans="1:11" ht="19.5" customHeight="1">
      <c r="A7" s="16">
        <v>13</v>
      </c>
      <c r="B7" s="30">
        <v>24</v>
      </c>
      <c r="C7" s="52" t="s">
        <v>68</v>
      </c>
      <c r="D7" s="52" t="s">
        <v>69</v>
      </c>
      <c r="E7" s="52" t="s">
        <v>54</v>
      </c>
      <c r="F7" s="53" t="s">
        <v>22</v>
      </c>
      <c r="G7" s="53" t="s">
        <v>28</v>
      </c>
      <c r="H7" s="29">
        <v>0.0006508101851851852</v>
      </c>
      <c r="I7" s="21">
        <v>0.000637962962962963</v>
      </c>
      <c r="J7" s="21">
        <f t="shared" si="0"/>
        <v>0.0012887731481481483</v>
      </c>
      <c r="K7" s="22">
        <f t="shared" si="1"/>
        <v>4</v>
      </c>
    </row>
    <row r="8" spans="1:11" ht="19.5" customHeight="1">
      <c r="A8" s="16">
        <v>16</v>
      </c>
      <c r="B8" s="30">
        <v>73</v>
      </c>
      <c r="C8" s="61" t="s">
        <v>126</v>
      </c>
      <c r="D8" s="61" t="s">
        <v>127</v>
      </c>
      <c r="E8" s="52" t="s">
        <v>31</v>
      </c>
      <c r="F8" s="62" t="s">
        <v>22</v>
      </c>
      <c r="G8" s="62" t="s">
        <v>28</v>
      </c>
      <c r="H8" s="29">
        <v>0.0006324074074074074</v>
      </c>
      <c r="I8" s="21">
        <v>0.0006751157407407407</v>
      </c>
      <c r="J8" s="21">
        <f t="shared" si="0"/>
        <v>0.001307523148148148</v>
      </c>
      <c r="K8" s="22">
        <f t="shared" si="1"/>
        <v>5</v>
      </c>
    </row>
    <row r="9" spans="1:11" ht="19.5" customHeight="1">
      <c r="A9" s="16">
        <v>9</v>
      </c>
      <c r="B9" s="30">
        <v>144</v>
      </c>
      <c r="C9" s="52" t="s">
        <v>207</v>
      </c>
      <c r="D9" s="52" t="s">
        <v>94</v>
      </c>
      <c r="E9" s="52" t="s">
        <v>85</v>
      </c>
      <c r="F9" s="53" t="s">
        <v>22</v>
      </c>
      <c r="G9" s="53" t="s">
        <v>28</v>
      </c>
      <c r="H9" s="29">
        <v>0.0006724537037037036</v>
      </c>
      <c r="I9" s="21">
        <v>0.0006533564814814814</v>
      </c>
      <c r="J9" s="21">
        <f t="shared" si="0"/>
        <v>0.001325810185185185</v>
      </c>
      <c r="K9" s="22">
        <f t="shared" si="1"/>
        <v>6</v>
      </c>
    </row>
    <row r="10" spans="1:11" ht="19.5" customHeight="1">
      <c r="A10" s="16">
        <v>12</v>
      </c>
      <c r="B10" s="30">
        <v>111</v>
      </c>
      <c r="C10" s="61" t="s">
        <v>169</v>
      </c>
      <c r="D10" s="61" t="s">
        <v>170</v>
      </c>
      <c r="E10" s="61" t="s">
        <v>171</v>
      </c>
      <c r="F10" s="53" t="s">
        <v>22</v>
      </c>
      <c r="G10" s="53" t="s">
        <v>28</v>
      </c>
      <c r="H10" s="29">
        <v>0.0006608796296296296</v>
      </c>
      <c r="I10" s="21">
        <v>0.0006659722222222222</v>
      </c>
      <c r="J10" s="21">
        <f t="shared" si="0"/>
        <v>0.0013268518518518518</v>
      </c>
      <c r="K10" s="22">
        <f t="shared" si="1"/>
        <v>7</v>
      </c>
    </row>
    <row r="11" spans="1:11" s="67" customFormat="1" ht="19.5" customHeight="1">
      <c r="A11" s="16">
        <v>11</v>
      </c>
      <c r="B11" s="30">
        <v>94</v>
      </c>
      <c r="C11" s="61" t="s">
        <v>147</v>
      </c>
      <c r="D11" s="61" t="s">
        <v>42</v>
      </c>
      <c r="E11" s="52" t="s">
        <v>31</v>
      </c>
      <c r="F11" s="62" t="s">
        <v>22</v>
      </c>
      <c r="G11" s="62" t="s">
        <v>28</v>
      </c>
      <c r="H11" s="29">
        <v>0.000662962962962963</v>
      </c>
      <c r="I11" s="21">
        <v>0.0007376157407407407</v>
      </c>
      <c r="J11" s="21">
        <f t="shared" si="0"/>
        <v>0.0014005787037037038</v>
      </c>
      <c r="K11" s="22">
        <f t="shared" si="1"/>
        <v>8</v>
      </c>
    </row>
    <row r="12" spans="1:11" s="67" customFormat="1" ht="19.5" customHeight="1">
      <c r="A12" s="16">
        <v>10</v>
      </c>
      <c r="B12" s="16">
        <v>13</v>
      </c>
      <c r="C12" s="42" t="s">
        <v>41</v>
      </c>
      <c r="D12" s="42" t="s">
        <v>42</v>
      </c>
      <c r="E12" s="42" t="s">
        <v>40</v>
      </c>
      <c r="F12" s="43" t="s">
        <v>22</v>
      </c>
      <c r="G12" s="43" t="s">
        <v>28</v>
      </c>
      <c r="H12" s="29">
        <v>0.0006699074074074075</v>
      </c>
      <c r="I12" s="21">
        <v>0.000734375</v>
      </c>
      <c r="J12" s="21">
        <f t="shared" si="0"/>
        <v>0.0014042824074074075</v>
      </c>
      <c r="K12" s="22">
        <f t="shared" si="1"/>
        <v>9</v>
      </c>
    </row>
    <row r="13" spans="1:11" ht="19.5" customHeight="1">
      <c r="A13" s="16">
        <v>14</v>
      </c>
      <c r="B13" s="16">
        <v>88</v>
      </c>
      <c r="C13" s="52" t="s">
        <v>141</v>
      </c>
      <c r="D13" s="52" t="s">
        <v>69</v>
      </c>
      <c r="E13" s="52" t="s">
        <v>18</v>
      </c>
      <c r="F13" s="53" t="s">
        <v>22</v>
      </c>
      <c r="G13" s="53" t="s">
        <v>28</v>
      </c>
      <c r="H13" s="29">
        <v>0.0006431712962962963</v>
      </c>
      <c r="I13" s="21">
        <v>0.0008112268518518519</v>
      </c>
      <c r="J13" s="21">
        <f t="shared" si="0"/>
        <v>0.0014543981481481482</v>
      </c>
      <c r="K13" s="22">
        <f t="shared" si="1"/>
        <v>10</v>
      </c>
    </row>
    <row r="14" spans="1:11" ht="19.5" customHeight="1">
      <c r="A14" s="16">
        <v>1</v>
      </c>
      <c r="B14" s="16">
        <v>5</v>
      </c>
      <c r="C14" s="23" t="s">
        <v>19</v>
      </c>
      <c r="D14" s="23" t="s">
        <v>20</v>
      </c>
      <c r="E14" s="24" t="s">
        <v>21</v>
      </c>
      <c r="F14" s="25" t="s">
        <v>22</v>
      </c>
      <c r="G14" s="26" t="s">
        <v>15</v>
      </c>
      <c r="H14" s="19">
        <v>0.0007766203703703704</v>
      </c>
      <c r="I14" s="19">
        <v>0.0008078703703703705</v>
      </c>
      <c r="J14" s="21">
        <f t="shared" si="0"/>
        <v>0.001584490740740741</v>
      </c>
      <c r="K14" s="22">
        <f t="shared" si="1"/>
        <v>11</v>
      </c>
    </row>
  </sheetData>
  <printOptions/>
  <pageMargins left="0.43333333333333335" right="0.31527777777777777" top="0.5902777777777778" bottom="0.5902777777777778" header="0.5118055555555555" footer="0.5118055555555555"/>
  <pageSetup fitToHeight="7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85" zoomScaleNormal="85" workbookViewId="0" topLeftCell="A1">
      <selection activeCell="K1" sqref="K1"/>
    </sheetView>
  </sheetViews>
  <sheetFormatPr defaultColWidth="9.140625" defaultRowHeight="19.5" customHeight="1"/>
  <cols>
    <col min="1" max="1" width="15.57421875" style="1" customWidth="1"/>
    <col min="2" max="2" width="11.57421875" style="1" customWidth="1"/>
    <col min="3" max="3" width="16.00390625" style="2" customWidth="1"/>
    <col min="4" max="4" width="15.57421875" style="3" customWidth="1"/>
    <col min="5" max="5" width="35.140625" style="2" customWidth="1"/>
    <col min="6" max="6" width="12.421875" style="1" customWidth="1"/>
    <col min="7" max="7" width="13.8515625" style="1" customWidth="1"/>
    <col min="8" max="8" width="12.28125" style="4" customWidth="1"/>
    <col min="9" max="9" width="12.8515625" style="4" customWidth="1"/>
    <col min="10" max="10" width="14.28125" style="4" customWidth="1"/>
    <col min="11" max="11" width="9.140625" style="4" customWidth="1"/>
    <col min="12" max="255" width="9.140625" style="5" customWidth="1"/>
  </cols>
  <sheetData>
    <row r="1" spans="1:11" ht="31.5" customHeight="1">
      <c r="A1" s="70"/>
      <c r="B1" s="70"/>
      <c r="C1" s="71"/>
      <c r="D1" s="74" t="s">
        <v>247</v>
      </c>
      <c r="E1" s="71"/>
      <c r="F1" s="70"/>
      <c r="G1" s="70"/>
      <c r="H1" s="5"/>
      <c r="I1" s="5"/>
      <c r="J1" s="5"/>
      <c r="K1" s="10"/>
    </row>
    <row r="2" spans="1:11" ht="19.5" customHeight="1">
      <c r="A2" s="70"/>
      <c r="B2" s="70"/>
      <c r="C2" s="71"/>
      <c r="D2" s="73"/>
      <c r="E2" s="71"/>
      <c r="F2" s="70"/>
      <c r="G2" s="70"/>
      <c r="H2" s="5"/>
      <c r="I2" s="5"/>
      <c r="J2" s="5"/>
      <c r="K2" s="10"/>
    </row>
    <row r="3" spans="1:11" ht="19.5" customHeight="1">
      <c r="A3" s="11" t="s">
        <v>0</v>
      </c>
      <c r="B3" s="11" t="s">
        <v>1</v>
      </c>
      <c r="C3" s="12" t="s">
        <v>2</v>
      </c>
      <c r="D3" s="13" t="s">
        <v>3</v>
      </c>
      <c r="E3" s="12" t="s">
        <v>4</v>
      </c>
      <c r="F3" s="14" t="s">
        <v>5</v>
      </c>
      <c r="G3" s="14" t="s">
        <v>6</v>
      </c>
      <c r="H3" s="15" t="s">
        <v>7</v>
      </c>
      <c r="I3" s="15" t="s">
        <v>8</v>
      </c>
      <c r="J3" s="15" t="s">
        <v>9</v>
      </c>
      <c r="K3" s="10" t="s">
        <v>10</v>
      </c>
    </row>
    <row r="4" spans="1:11" ht="19.5" customHeight="1">
      <c r="A4" s="16">
        <v>18</v>
      </c>
      <c r="B4" s="69">
        <v>3</v>
      </c>
      <c r="C4" s="46" t="s">
        <v>219</v>
      </c>
      <c r="D4" s="46" t="s">
        <v>135</v>
      </c>
      <c r="E4" s="55" t="s">
        <v>108</v>
      </c>
      <c r="F4" s="56" t="s">
        <v>22</v>
      </c>
      <c r="G4" s="56" t="s">
        <v>51</v>
      </c>
      <c r="H4" s="29">
        <v>0.0005894675925925926</v>
      </c>
      <c r="I4" s="21">
        <v>0.0006171296296296296</v>
      </c>
      <c r="J4" s="21">
        <f>SUM(H4:I4)</f>
        <v>0.0012065972222222222</v>
      </c>
      <c r="K4" s="22">
        <f>RANK(J4,$J$4:$J$8,1)</f>
        <v>1</v>
      </c>
    </row>
    <row r="5" spans="1:11" ht="19.5" customHeight="1">
      <c r="A5" s="16">
        <v>8</v>
      </c>
      <c r="B5" s="69">
        <v>21</v>
      </c>
      <c r="C5" s="46" t="s">
        <v>235</v>
      </c>
      <c r="D5" s="46" t="s">
        <v>200</v>
      </c>
      <c r="E5" s="46" t="s">
        <v>133</v>
      </c>
      <c r="F5" s="48" t="s">
        <v>22</v>
      </c>
      <c r="G5" s="48" t="s">
        <v>51</v>
      </c>
      <c r="H5" s="29">
        <v>0.0007569444444444444</v>
      </c>
      <c r="I5" s="21">
        <v>0.000671875</v>
      </c>
      <c r="J5" s="21">
        <f>SUM(H5:I5)</f>
        <v>0.0014288194444444444</v>
      </c>
      <c r="K5" s="22">
        <f>RANK(J5,$J$4:$J$8,1)</f>
        <v>2</v>
      </c>
    </row>
    <row r="6" spans="1:11" ht="19.5" customHeight="1">
      <c r="A6" s="16">
        <v>7</v>
      </c>
      <c r="B6" s="30">
        <v>128</v>
      </c>
      <c r="C6" s="46" t="s">
        <v>190</v>
      </c>
      <c r="D6" s="55" t="s">
        <v>69</v>
      </c>
      <c r="E6" s="55" t="s">
        <v>117</v>
      </c>
      <c r="F6" s="56" t="s">
        <v>22</v>
      </c>
      <c r="G6" s="56" t="s">
        <v>51</v>
      </c>
      <c r="H6" s="29">
        <v>0.0007704861111111111</v>
      </c>
      <c r="I6" s="21">
        <v>0.000734375</v>
      </c>
      <c r="J6" s="21">
        <f>SUM(H6:I6)</f>
        <v>0.0015048611111111111</v>
      </c>
      <c r="K6" s="22">
        <f>RANK(J6,$J$4:$J$8,1)</f>
        <v>3</v>
      </c>
    </row>
    <row r="7" spans="1:11" ht="19.5" customHeight="1">
      <c r="A7" s="16">
        <v>6</v>
      </c>
      <c r="B7" s="30">
        <v>42</v>
      </c>
      <c r="C7" s="46" t="s">
        <v>87</v>
      </c>
      <c r="D7" s="46" t="s">
        <v>33</v>
      </c>
      <c r="E7" s="55" t="s">
        <v>88</v>
      </c>
      <c r="F7" s="56" t="s">
        <v>22</v>
      </c>
      <c r="G7" s="56" t="s">
        <v>51</v>
      </c>
      <c r="H7" s="29">
        <v>0.0008089120370370371</v>
      </c>
      <c r="I7" s="21">
        <v>0.0007719907407407407</v>
      </c>
      <c r="J7" s="21">
        <f>SUM(H7:I7)</f>
        <v>0.0015809027777777779</v>
      </c>
      <c r="K7" s="22">
        <f>RANK(J7,$J$4:$J$8,1)</f>
        <v>4</v>
      </c>
    </row>
    <row r="8" spans="1:11" ht="19.5" customHeight="1">
      <c r="A8" s="16">
        <v>5</v>
      </c>
      <c r="B8" s="30">
        <v>16</v>
      </c>
      <c r="C8" s="46" t="s">
        <v>49</v>
      </c>
      <c r="D8" s="46" t="s">
        <v>50</v>
      </c>
      <c r="E8" s="47" t="s">
        <v>21</v>
      </c>
      <c r="F8" s="48" t="s">
        <v>22</v>
      </c>
      <c r="G8" s="49" t="s">
        <v>51</v>
      </c>
      <c r="H8" s="29">
        <v>0.0008638888888888889</v>
      </c>
      <c r="I8" s="21">
        <v>0.0008311342592592593</v>
      </c>
      <c r="J8" s="21">
        <f>SUM(H8:I8)</f>
        <v>0.0016950231481481482</v>
      </c>
      <c r="K8" s="22">
        <f>RANK(J8,$J$4:$J$8,1)</f>
        <v>5</v>
      </c>
    </row>
  </sheetData>
  <printOptions/>
  <pageMargins left="0.43333333333333335" right="0.31527777777777777" top="0.5902777777777778" bottom="0.5902777777777778" header="0.5118055555555555" footer="0.5118055555555555"/>
  <pageSetup fitToHeight="7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zoomScale="85" zoomScaleNormal="85" workbookViewId="0" topLeftCell="B1">
      <selection activeCell="G1" sqref="G1"/>
    </sheetView>
  </sheetViews>
  <sheetFormatPr defaultColWidth="9.140625" defaultRowHeight="19.5" customHeight="1"/>
  <cols>
    <col min="1" max="1" width="11.57421875" style="1" customWidth="1"/>
    <col min="2" max="2" width="16.00390625" style="2" customWidth="1"/>
    <col min="3" max="3" width="16.7109375" style="3" customWidth="1"/>
    <col min="4" max="4" width="35.140625" style="2" customWidth="1"/>
    <col min="5" max="5" width="12.421875" style="1" customWidth="1"/>
    <col min="6" max="6" width="13.8515625" style="1" customWidth="1"/>
    <col min="7" max="7" width="12.28125" style="4" customWidth="1"/>
    <col min="8" max="8" width="12.8515625" style="4" customWidth="1"/>
    <col min="9" max="9" width="14.28125" style="4" customWidth="1"/>
    <col min="10" max="10" width="9.140625" style="4" customWidth="1"/>
    <col min="11" max="255" width="9.140625" style="5" customWidth="1"/>
  </cols>
  <sheetData>
    <row r="1" spans="1:10" ht="27.75" customHeight="1">
      <c r="A1" s="70"/>
      <c r="B1" s="71"/>
      <c r="C1" s="74" t="s">
        <v>248</v>
      </c>
      <c r="D1" s="71"/>
      <c r="E1" s="70"/>
      <c r="F1" s="70"/>
      <c r="G1" s="5"/>
      <c r="H1" s="5"/>
      <c r="I1" s="5"/>
      <c r="J1" s="5"/>
    </row>
    <row r="2" spans="1:10" ht="19.5" customHeight="1">
      <c r="A2" s="70"/>
      <c r="B2" s="71"/>
      <c r="C2" s="73"/>
      <c r="D2" s="71"/>
      <c r="E2" s="70"/>
      <c r="F2" s="70"/>
      <c r="G2" s="5"/>
      <c r="H2" s="5"/>
      <c r="I2" s="5"/>
      <c r="J2" s="10"/>
    </row>
    <row r="3" spans="1:10" ht="19.5" customHeight="1">
      <c r="A3" s="11" t="s">
        <v>1</v>
      </c>
      <c r="B3" s="12" t="s">
        <v>2</v>
      </c>
      <c r="C3" s="13" t="s">
        <v>3</v>
      </c>
      <c r="D3" s="12" t="s">
        <v>4</v>
      </c>
      <c r="E3" s="14" t="s">
        <v>5</v>
      </c>
      <c r="F3" s="14" t="s">
        <v>6</v>
      </c>
      <c r="G3" s="15" t="s">
        <v>7</v>
      </c>
      <c r="H3" s="15" t="s">
        <v>8</v>
      </c>
      <c r="I3" s="15" t="s">
        <v>9</v>
      </c>
      <c r="J3" s="10" t="s">
        <v>10</v>
      </c>
    </row>
    <row r="4" spans="1:10" ht="19.5" customHeight="1">
      <c r="A4" s="16">
        <v>7</v>
      </c>
      <c r="B4" s="27" t="s">
        <v>23</v>
      </c>
      <c r="C4" s="27" t="s">
        <v>24</v>
      </c>
      <c r="D4" s="27" t="s">
        <v>25</v>
      </c>
      <c r="E4" s="28" t="s">
        <v>14</v>
      </c>
      <c r="F4" s="28" t="s">
        <v>15</v>
      </c>
      <c r="G4" s="29">
        <v>0.00044189814814814813</v>
      </c>
      <c r="H4" s="21">
        <v>0.000489699074074074</v>
      </c>
      <c r="I4" s="21">
        <f>SUM(G4:H4)</f>
        <v>0.0009315972222222221</v>
      </c>
      <c r="J4" s="22">
        <f>RANK(I4,$I$4:$I$6,1)</f>
        <v>1</v>
      </c>
    </row>
    <row r="5" spans="1:10" ht="19.5" customHeight="1">
      <c r="A5" s="16">
        <v>3</v>
      </c>
      <c r="B5" s="17" t="s">
        <v>16</v>
      </c>
      <c r="C5" s="17" t="s">
        <v>17</v>
      </c>
      <c r="D5" s="17" t="s">
        <v>18</v>
      </c>
      <c r="E5" s="18" t="s">
        <v>14</v>
      </c>
      <c r="F5" s="18" t="s">
        <v>15</v>
      </c>
      <c r="G5" s="19">
        <v>0.0005950231481481481</v>
      </c>
      <c r="H5" s="19">
        <v>0.0006128472222222223</v>
      </c>
      <c r="I5" s="21">
        <f>SUM(G5:H5)</f>
        <v>0.0012078703703703704</v>
      </c>
      <c r="J5" s="22">
        <f>RANK(I5,$I$4:$I$6,1)</f>
        <v>2</v>
      </c>
    </row>
    <row r="6" spans="1:10" ht="19.5" customHeight="1">
      <c r="A6" s="16">
        <v>1</v>
      </c>
      <c r="B6" s="17" t="s">
        <v>11</v>
      </c>
      <c r="C6" s="17" t="s">
        <v>12</v>
      </c>
      <c r="D6" s="17" t="s">
        <v>13</v>
      </c>
      <c r="E6" s="18" t="s">
        <v>14</v>
      </c>
      <c r="F6" s="18" t="s">
        <v>15</v>
      </c>
      <c r="G6" s="19">
        <v>0.0006673611111111111</v>
      </c>
      <c r="H6" s="19">
        <v>0.0008984953703703704</v>
      </c>
      <c r="I6" s="21">
        <f>SUM(G6:H6)</f>
        <v>0.0015658564814814814</v>
      </c>
      <c r="J6" s="22">
        <f>RANK(I6,$I$4:$I$6,1)</f>
        <v>3</v>
      </c>
    </row>
  </sheetData>
  <printOptions/>
  <pageMargins left="0.43333333333333335" right="0.31527777777777777" top="0.5902777777777778" bottom="0.5902777777777778" header="0.5118055555555555" footer="0.5118055555555555"/>
  <pageSetup fitToHeight="7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vera.pumprlova</cp:lastModifiedBy>
  <dcterms:created xsi:type="dcterms:W3CDTF">2010-03-03T05:56:11Z</dcterms:created>
  <dcterms:modified xsi:type="dcterms:W3CDTF">2010-03-03T06:04:07Z</dcterms:modified>
  <cp:category/>
  <cp:version/>
  <cp:contentType/>
  <cp:contentStatus/>
</cp:coreProperties>
</file>