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6" activeTab="0"/>
  </bookViews>
  <sheets>
    <sheet name="Nejlepší časy" sheetId="1" r:id="rId1"/>
    <sheet name="Výsledky po rozbězích věž" sheetId="2" r:id="rId2"/>
    <sheet name="Vyřazovací pavouk věž" sheetId="3" r:id="rId3"/>
    <sheet name="Výsledky po rozbězích 100 m " sheetId="4" r:id="rId4"/>
    <sheet name="Vyřazovací pavouk 100 m" sheetId="5" r:id="rId5"/>
    <sheet name="Dvojboj" sheetId="6" r:id="rId6"/>
  </sheets>
  <definedNames>
    <definedName name="_xlnm.Print_Titles" localSheetId="3">'Výsledky po rozbězích 100 m '!$4:$4</definedName>
    <definedName name="_xlnm.Print_Titles" localSheetId="1">'Výsledky po rozbězích věž'!$4:$4</definedName>
  </definedNames>
  <calcPr fullCalcOnLoad="1"/>
</workbook>
</file>

<file path=xl/sharedStrings.xml><?xml version="1.0" encoding="utf-8"?>
<sst xmlns="http://schemas.openxmlformats.org/spreadsheetml/2006/main" count="700" uniqueCount="283">
  <si>
    <t>Disciplína</t>
  </si>
  <si>
    <t>Příjmení a jméno</t>
  </si>
  <si>
    <t>Čas (umístění)</t>
  </si>
  <si>
    <t>Výstup do 4 podlaží cvičné věže</t>
  </si>
  <si>
    <t>Pořadí vyřazovacího závodu 16 nejlepších</t>
  </si>
  <si>
    <t>1. místo</t>
  </si>
  <si>
    <t>Ryl Karel</t>
  </si>
  <si>
    <t>2. místo</t>
  </si>
  <si>
    <t>3. místo</t>
  </si>
  <si>
    <t>Pořadí v rozběhu</t>
  </si>
  <si>
    <t>Hrdlička Jaroslav</t>
  </si>
  <si>
    <t>Nejlepší dosažený výkon soutěže</t>
  </si>
  <si>
    <t>Nejlepší dosažený výkon domácího závodníka</t>
  </si>
  <si>
    <t>Nejlepší umístění domácího závodníka</t>
  </si>
  <si>
    <t>Mařan Petr</t>
  </si>
  <si>
    <t>Běh na 100 m překážek</t>
  </si>
  <si>
    <t>osmifinále</t>
  </si>
  <si>
    <t>Závodníci, kteří dosáhli času pod 16,50 s</t>
  </si>
  <si>
    <t>Výsledky věž - rozběhy</t>
  </si>
  <si>
    <t>Pořadí</t>
  </si>
  <si>
    <t>Přihlašovatel</t>
  </si>
  <si>
    <t>1. pokus</t>
  </si>
  <si>
    <t>2. pokus</t>
  </si>
  <si>
    <t>Výsledný čas</t>
  </si>
  <si>
    <t>Vyřazovací pavouk pro disciplínu věž</t>
  </si>
  <si>
    <t>Osmi finále</t>
  </si>
  <si>
    <t>Čtvrtfinále</t>
  </si>
  <si>
    <t>A</t>
  </si>
  <si>
    <t>Semifinále</t>
  </si>
  <si>
    <t>N</t>
  </si>
  <si>
    <t>I.</t>
  </si>
  <si>
    <t>B</t>
  </si>
  <si>
    <t>Finále</t>
  </si>
  <si>
    <t>C</t>
  </si>
  <si>
    <t>II.</t>
  </si>
  <si>
    <t>O 3. místo</t>
  </si>
  <si>
    <t>D</t>
  </si>
  <si>
    <t>E</t>
  </si>
  <si>
    <t>III.</t>
  </si>
  <si>
    <t>F</t>
  </si>
  <si>
    <t>G</t>
  </si>
  <si>
    <t>IV.</t>
  </si>
  <si>
    <t>H</t>
  </si>
  <si>
    <t>Výsledky 100 m - rozběhy</t>
  </si>
  <si>
    <t>Vyřazovací pavouk pro disciplínu 100 m</t>
  </si>
  <si>
    <t>1. dráha</t>
  </si>
  <si>
    <t>2 dráha</t>
  </si>
  <si>
    <t>2. dráha</t>
  </si>
  <si>
    <t>3. dráha</t>
  </si>
  <si>
    <t>4. dráha</t>
  </si>
  <si>
    <t>Dvojboj</t>
  </si>
  <si>
    <t>Celkové pořadí</t>
  </si>
  <si>
    <t>Výsledková listina dvojboj</t>
  </si>
  <si>
    <t>100 m</t>
  </si>
  <si>
    <t xml:space="preserve">Věž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</si>
  <si>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</si>
  <si>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</si>
  <si>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</si>
  <si>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</si>
  <si>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</si>
  <si>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</si>
  <si>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</si>
  <si>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</si>
  <si>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</si>
  <si>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</si>
  <si>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</si>
  <si>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</si>
  <si>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</si>
  <si>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</si>
  <si>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</si>
  <si>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</si>
  <si>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</si>
  <si>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</si>
  <si>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</si>
  <si>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</si>
  <si>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</si>
  <si>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</si>
  <si>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</si>
  <si>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</si>
  <si>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</si>
  <si>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</si>
  <si>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</si>
  <si>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</si>
  <si>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</si>
  <si>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</si>
  <si>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</si>
  <si>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</si>
  <si>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</si>
  <si>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</si>
  <si>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</si>
  <si>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</si>
  <si>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</si>
  <si>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</si>
  <si>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</si>
  <si>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</si>
  <si>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</si>
  <si>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</si>
  <si>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</si>
  <si>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</si>
  <si>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</si>
  <si>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</si>
  <si>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</si>
  <si>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</si>
  <si>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</si>
  <si>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17. místo</t>
  </si>
  <si>
    <t>XXXV. ročník Memoriálu Josefa Romportla a Vlastimila Málka</t>
  </si>
  <si>
    <t>Petr MAŘAN</t>
  </si>
  <si>
    <t>David GRŮZA</t>
  </si>
  <si>
    <t>Jakub PĚKNÝ</t>
  </si>
  <si>
    <t>Pavel ABRHÁM</t>
  </si>
  <si>
    <t>Pavel MAŇAS</t>
  </si>
  <si>
    <t>Martin KULHAVÝ</t>
  </si>
  <si>
    <t>Jakub PAULÍČEK</t>
  </si>
  <si>
    <t>Martin ROHÁČ</t>
  </si>
  <si>
    <t>Jindřich HARASIMOVIČ</t>
  </si>
  <si>
    <t>Jaroslav HRDLIČKA</t>
  </si>
  <si>
    <t>Vlastimil WILDER</t>
  </si>
  <si>
    <t>Marek JARŮŠEK</t>
  </si>
  <si>
    <t>Vlastimil ŽÁK</t>
  </si>
  <si>
    <t>David SOMOL</t>
  </si>
  <si>
    <t>Kamil KRÁLÍK</t>
  </si>
  <si>
    <t>Pavel HNÍZDIL</t>
  </si>
  <si>
    <t>Libor MROZOWSKI</t>
  </si>
  <si>
    <t>Ondřej KUBALA</t>
  </si>
  <si>
    <t>Jiří BERAN</t>
  </si>
  <si>
    <t>Petr SMOLÁK</t>
  </si>
  <si>
    <t>Martin STUCHLÍK</t>
  </si>
  <si>
    <t>Martin ŠEVC</t>
  </si>
  <si>
    <t>Vojta VAVREČKA</t>
  </si>
  <si>
    <t>Vladír JANKO</t>
  </si>
  <si>
    <t>Pavel SLOVÁK</t>
  </si>
  <si>
    <t>Jakub ARVAI</t>
  </si>
  <si>
    <t>Martin PROVAZNÍK</t>
  </si>
  <si>
    <t>Jan VACHATA</t>
  </si>
  <si>
    <t>Lukáš FLACH</t>
  </si>
  <si>
    <t>Jiří HERIAN</t>
  </si>
  <si>
    <t>David SEJKORA</t>
  </si>
  <si>
    <t>Petr PUSTELNÍK</t>
  </si>
  <si>
    <t>Martin VLČEK</t>
  </si>
  <si>
    <t>Petr HLAVINKA</t>
  </si>
  <si>
    <t>Lukáš NOVOTNÝ</t>
  </si>
  <si>
    <t>Jan JEŽEK</t>
  </si>
  <si>
    <t>Dušan JIČÍNSKÝ</t>
  </si>
  <si>
    <t>Luboš NAVRKAL</t>
  </si>
  <si>
    <t>Tomáš DANĚK</t>
  </si>
  <si>
    <t>Jakub MENŠÍK</t>
  </si>
  <si>
    <t>Jaroslav ŠKODA</t>
  </si>
  <si>
    <t>Martin KASIK</t>
  </si>
  <si>
    <t>Michal JANDA</t>
  </si>
  <si>
    <t>Michal TYDRYCH</t>
  </si>
  <si>
    <t>Jan JILEK</t>
  </si>
  <si>
    <t>Marcel DAL</t>
  </si>
  <si>
    <t>Pavel KUBÁT</t>
  </si>
  <si>
    <t>Tomáš MATĚJŮ</t>
  </si>
  <si>
    <t>Radim LUKÁŠ</t>
  </si>
  <si>
    <t>Michal BEČVÁŘ</t>
  </si>
  <si>
    <t>Václav ŠEINER</t>
  </si>
  <si>
    <t>Jan KOLÁŘ</t>
  </si>
  <si>
    <t>Josef MLÁDEK</t>
  </si>
  <si>
    <t>Michal ŠÍDA</t>
  </si>
  <si>
    <t>Petr MIŘÁTSKÝ</t>
  </si>
  <si>
    <t>Stanislav PAULÍČEK</t>
  </si>
  <si>
    <t>Michal PAPUGA</t>
  </si>
  <si>
    <t>Adam NOVOTNÝ</t>
  </si>
  <si>
    <t>Tomáš RIEGER</t>
  </si>
  <si>
    <t>David WOLF</t>
  </si>
  <si>
    <t>David Kváč</t>
  </si>
  <si>
    <t>Václav NOVOTNÝ</t>
  </si>
  <si>
    <t>David SIKORA</t>
  </si>
  <si>
    <t>Radovan BLUDSKÝ</t>
  </si>
  <si>
    <t>Ladislav VOBEJDA</t>
  </si>
  <si>
    <t>David PLACHTA</t>
  </si>
  <si>
    <t>Dalibor BLAŽEK</t>
  </si>
  <si>
    <t>Ondřej LANGER</t>
  </si>
  <si>
    <t>Tomáš PIPEK</t>
  </si>
  <si>
    <t>Šimon LANG</t>
  </si>
  <si>
    <t>Bohdan MAREK</t>
  </si>
  <si>
    <t>Ladislav STÁREK</t>
  </si>
  <si>
    <t>Odřej Krbec</t>
  </si>
  <si>
    <t>José JIRÁNEK</t>
  </si>
  <si>
    <t>Pavel MAYER</t>
  </si>
  <si>
    <t>Milan TŮMA</t>
  </si>
  <si>
    <t>Tomáš HEGYI</t>
  </si>
  <si>
    <t>Martin BÖHM</t>
  </si>
  <si>
    <t>Peter PÜŠPÖKY</t>
  </si>
  <si>
    <t>Peter ČERVOČ</t>
  </si>
  <si>
    <t>Petr BÁRTA</t>
  </si>
  <si>
    <t>Lukáš RICHTERA</t>
  </si>
  <si>
    <t>Karel RYL</t>
  </si>
  <si>
    <t>Patrik ŽIŽKA</t>
  </si>
  <si>
    <t>Martin STEINER</t>
  </si>
  <si>
    <t>Radek RICHTERA</t>
  </si>
  <si>
    <t>Libor KARÁSEK</t>
  </si>
  <si>
    <t>Milan NETRVAL</t>
  </si>
  <si>
    <t>Lukáš HONS</t>
  </si>
  <si>
    <t>David VILT</t>
  </si>
  <si>
    <t>ÚO - Jičín</t>
  </si>
  <si>
    <t>SDH - Chodov</t>
  </si>
  <si>
    <t>ÚO - Ostrava</t>
  </si>
  <si>
    <t>ÚO - Zlín</t>
  </si>
  <si>
    <t>ÚO - Liberec</t>
  </si>
  <si>
    <t>SDH - Široký Důl</t>
  </si>
  <si>
    <t>ÚO - Plzeň</t>
  </si>
  <si>
    <t>ÚO - Domažlice</t>
  </si>
  <si>
    <t>ÚO - Blansko</t>
  </si>
  <si>
    <t>ÚO - Ústí nad Labem</t>
  </si>
  <si>
    <t>ÚO - Hradec Králové</t>
  </si>
  <si>
    <t>ÚO - Jihlava</t>
  </si>
  <si>
    <t>ÚO - Cheb</t>
  </si>
  <si>
    <t>HZS Hlavního města Prahy</t>
  </si>
  <si>
    <t>Vysočina</t>
  </si>
  <si>
    <t>SDH - Meziměstí</t>
  </si>
  <si>
    <t>ÚO - Karviná</t>
  </si>
  <si>
    <t>SDH - Pňovice</t>
  </si>
  <si>
    <t>ÚU - Beroun</t>
  </si>
  <si>
    <t>HZS Jihočeského kraje</t>
  </si>
  <si>
    <t>SDH - Benešov</t>
  </si>
  <si>
    <t>ÚO - Náchod</t>
  </si>
  <si>
    <t>SDH - Čeperka</t>
  </si>
  <si>
    <t>SDH - Dehtín</t>
  </si>
  <si>
    <t>SDH - Bystré v Orl.h.</t>
  </si>
  <si>
    <t>ÚO - Prostějov</t>
  </si>
  <si>
    <t>SDH - Strážov</t>
  </si>
  <si>
    <t>SDH - Vilémov</t>
  </si>
  <si>
    <t>SDH - Velichovky</t>
  </si>
  <si>
    <t>ÚO - Olomouc</t>
  </si>
  <si>
    <t>ÚO - Kutná Hora</t>
  </si>
  <si>
    <t>OR HaZZ - Velký Krtíš</t>
  </si>
  <si>
    <t>SDH - Holohlavy</t>
  </si>
  <si>
    <t>ÚO - Pardubice</t>
  </si>
  <si>
    <t>SDH - Hubenov</t>
  </si>
  <si>
    <t>Petr Mařan</t>
  </si>
  <si>
    <t>Pavel Maňas</t>
  </si>
  <si>
    <t>Vlastimil Žák</t>
  </si>
  <si>
    <t>Vlastimil Wilder</t>
  </si>
  <si>
    <t>Jakub Pěkný</t>
  </si>
  <si>
    <t>Jakub Paulíček</t>
  </si>
  <si>
    <t>Jindřich Harasimovič</t>
  </si>
  <si>
    <t>Kamil Králik</t>
  </si>
  <si>
    <t>Jaroslav Hrdlička</t>
  </si>
  <si>
    <t>David Grůza</t>
  </si>
  <si>
    <t>Martin Kulhavý</t>
  </si>
  <si>
    <t>David Somol</t>
  </si>
  <si>
    <t>Marek Jarůšek</t>
  </si>
  <si>
    <t>Pavel Abrahám</t>
  </si>
  <si>
    <t>Martin Roháč</t>
  </si>
  <si>
    <t>Pavel Hnízdil</t>
  </si>
  <si>
    <t>semifinále</t>
  </si>
  <si>
    <t>Karel Ryl</t>
  </si>
  <si>
    <t>Jaroslav Žitný</t>
  </si>
  <si>
    <t>Lukáš Hons</t>
  </si>
  <si>
    <t>Jan Hopp</t>
  </si>
  <si>
    <t>Milan Bobek</t>
  </si>
  <si>
    <t>Martin Provazník</t>
  </si>
  <si>
    <t>Vladimír Janko</t>
  </si>
  <si>
    <t>Jan HOPP</t>
  </si>
  <si>
    <t>Jaroslav ŽITNÝ</t>
  </si>
  <si>
    <t>Milan BOBEK</t>
  </si>
  <si>
    <t>Vilém RYŠAVÝ</t>
  </si>
  <si>
    <t>Adam KOUDELE</t>
  </si>
  <si>
    <t>Jiří PAŘIL</t>
  </si>
  <si>
    <t>Zbyněk HRADIL</t>
  </si>
  <si>
    <t>Robert GOTTWALD</t>
  </si>
  <si>
    <t>Jan LAHODA</t>
  </si>
  <si>
    <t>Peter CESNAK</t>
  </si>
  <si>
    <t>Antonín MINARSKÝ</t>
  </si>
  <si>
    <t>Zdeněk NAVRÁTIL</t>
  </si>
  <si>
    <t>Jaroslav ZEHNÁLEK</t>
  </si>
  <si>
    <t>Jaroslav DYNTR</t>
  </si>
  <si>
    <t>Michal VRANÝ</t>
  </si>
  <si>
    <t>Jaroslav KREJČÍK</t>
  </si>
  <si>
    <t>Lukáš MAŘÍK</t>
  </si>
  <si>
    <t>BHB - Bošov</t>
  </si>
  <si>
    <t>ÚO - Trutnov</t>
  </si>
  <si>
    <t>Karlovy Vary</t>
  </si>
  <si>
    <t>ÚO - Přerov</t>
  </si>
  <si>
    <t>Závodníci, kteří dosáhli času pod 14,60 s</t>
  </si>
  <si>
    <t>Dušan Jičínský</t>
  </si>
  <si>
    <t>18.místo</t>
  </si>
  <si>
    <t>14.50</t>
  </si>
  <si>
    <t>4. místo</t>
  </si>
  <si>
    <t>Jičínský Dušan</t>
  </si>
  <si>
    <t>Závodníci, kteří dosáhli času pod 31,50 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</si>
</sst>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trike/>
      <sz val="8"/>
      <name val="Arial"/>
      <family val="2"/>
    </font>
    <font>
      <b/>
      <sz val="18"/>
      <color indexed="9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19" borderId="13" xfId="0" applyFont="1" applyFill="1" applyBorder="1" applyAlignment="1">
      <alignment horizontal="center" vertical="center" wrapText="1"/>
    </xf>
    <xf numFmtId="0" fontId="20" fillId="19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19" borderId="15" xfId="0" applyFont="1" applyFill="1" applyBorder="1" applyAlignment="1">
      <alignment horizontal="left" vertical="center" wrapText="1"/>
    </xf>
    <xf numFmtId="0" fontId="0" fillId="19" borderId="15" xfId="0" applyFont="1" applyFill="1" applyBorder="1" applyAlignment="1">
      <alignment horizontal="center" vertical="center" wrapText="1"/>
    </xf>
    <xf numFmtId="2" fontId="0" fillId="19" borderId="16" xfId="0" applyNumberForma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 wrapText="1"/>
    </xf>
    <xf numFmtId="0" fontId="0" fillId="19" borderId="13" xfId="0" applyFont="1" applyFill="1" applyBorder="1" applyAlignment="1">
      <alignment horizontal="center" vertical="center" wrapText="1"/>
    </xf>
    <xf numFmtId="2" fontId="0" fillId="19" borderId="17" xfId="0" applyNumberFormat="1" applyFill="1" applyBorder="1" applyAlignment="1">
      <alignment horizontal="center" vertical="center" wrapText="1"/>
    </xf>
    <xf numFmtId="0" fontId="0" fillId="19" borderId="17" xfId="0" applyFill="1" applyBorder="1" applyAlignment="1">
      <alignment horizontal="center" vertical="center" wrapText="1"/>
    </xf>
    <xf numFmtId="0" fontId="20" fillId="19" borderId="18" xfId="0" applyFont="1" applyFill="1" applyBorder="1" applyAlignment="1">
      <alignment horizontal="center" vertical="center" wrapText="1"/>
    </xf>
    <xf numFmtId="0" fontId="20" fillId="19" borderId="19" xfId="0" applyFont="1" applyFill="1" applyBorder="1" applyAlignment="1">
      <alignment horizontal="center" vertical="center" wrapText="1"/>
    </xf>
    <xf numFmtId="0" fontId="20" fillId="19" borderId="15" xfId="0" applyFont="1" applyFill="1" applyBorder="1" applyAlignment="1">
      <alignment horizontal="center" vertical="center" wrapText="1"/>
    </xf>
    <xf numFmtId="0" fontId="20" fillId="19" borderId="16" xfId="0" applyFont="1" applyFill="1" applyBorder="1" applyAlignment="1">
      <alignment horizontal="center" vertical="center" wrapText="1"/>
    </xf>
    <xf numFmtId="0" fontId="0" fillId="19" borderId="13" xfId="0" applyFont="1" applyFill="1" applyBorder="1" applyAlignment="1">
      <alignment horizontal="left" vertical="center" wrapText="1"/>
    </xf>
    <xf numFmtId="2" fontId="0" fillId="19" borderId="14" xfId="0" applyNumberFormat="1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19" borderId="0" xfId="0" applyNumberFormat="1" applyFont="1" applyFill="1" applyAlignment="1">
      <alignment horizontal="center"/>
    </xf>
    <xf numFmtId="0" fontId="22" fillId="0" borderId="0" xfId="47" applyFont="1" applyFill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19" borderId="12" xfId="0" applyNumberFormat="1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19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0" fillId="24" borderId="22" xfId="0" applyFont="1" applyFill="1" applyBorder="1" applyAlignment="1">
      <alignment horizontal="center" vertical="center"/>
    </xf>
    <xf numFmtId="2" fontId="0" fillId="19" borderId="16" xfId="0" applyNumberFormat="1" applyFont="1" applyFill="1" applyBorder="1" applyAlignment="1">
      <alignment horizontal="center" vertical="center"/>
    </xf>
    <xf numFmtId="2" fontId="19" fillId="19" borderId="16" xfId="0" applyNumberFormat="1" applyFont="1" applyFill="1" applyBorder="1" applyAlignment="1">
      <alignment horizontal="center" vertical="center"/>
    </xf>
    <xf numFmtId="0" fontId="24" fillId="0" borderId="0" xfId="47" applyFont="1" applyFill="1" applyAlignment="1">
      <alignment horizontal="left" vertical="center"/>
      <protection/>
    </xf>
    <xf numFmtId="2" fontId="25" fillId="0" borderId="0" xfId="47" applyNumberFormat="1" applyFont="1" applyFill="1" applyAlignment="1">
      <alignment vertical="center"/>
      <protection/>
    </xf>
    <xf numFmtId="0" fontId="25" fillId="0" borderId="0" xfId="47" applyFont="1" applyFill="1" applyAlignment="1">
      <alignment vertical="center"/>
      <protection/>
    </xf>
    <xf numFmtId="0" fontId="25" fillId="0" borderId="0" xfId="47" applyFont="1" applyFill="1" applyAlignment="1">
      <alignment horizontal="left" vertical="center"/>
      <protection/>
    </xf>
    <xf numFmtId="0" fontId="25" fillId="0" borderId="23" xfId="47" applyFont="1" applyFill="1" applyBorder="1" applyAlignment="1">
      <alignment vertical="center"/>
      <protection/>
    </xf>
    <xf numFmtId="0" fontId="25" fillId="0" borderId="24" xfId="47" applyFont="1" applyFill="1" applyBorder="1" applyAlignment="1">
      <alignment vertical="center"/>
      <protection/>
    </xf>
    <xf numFmtId="0" fontId="25" fillId="0" borderId="25" xfId="47" applyFont="1" applyFill="1" applyBorder="1" applyAlignment="1">
      <alignment vertical="center"/>
      <protection/>
    </xf>
    <xf numFmtId="0" fontId="25" fillId="0" borderId="26" xfId="47" applyFont="1" applyFill="1" applyBorder="1" applyAlignment="1">
      <alignment vertical="center"/>
      <protection/>
    </xf>
    <xf numFmtId="0" fontId="25" fillId="0" borderId="0" xfId="47" applyFont="1" applyFill="1" applyBorder="1" applyAlignment="1">
      <alignment vertical="center"/>
      <protection/>
    </xf>
    <xf numFmtId="0" fontId="25" fillId="0" borderId="27" xfId="47" applyFont="1" applyFill="1" applyBorder="1" applyAlignment="1">
      <alignment vertical="center"/>
      <protection/>
    </xf>
    <xf numFmtId="0" fontId="25" fillId="0" borderId="0" xfId="47" applyFont="1" applyFill="1" applyAlignment="1">
      <alignment horizontal="center" vertical="center"/>
      <protection/>
    </xf>
    <xf numFmtId="2" fontId="25" fillId="0" borderId="0" xfId="47" applyNumberFormat="1" applyFont="1" applyFill="1" applyAlignment="1">
      <alignment horizontal="center" vertical="center"/>
      <protection/>
    </xf>
    <xf numFmtId="0" fontId="25" fillId="0" borderId="28" xfId="47" applyFont="1" applyFill="1" applyBorder="1" applyAlignment="1">
      <alignment vertical="center"/>
      <protection/>
    </xf>
    <xf numFmtId="0" fontId="24" fillId="0" borderId="23" xfId="47" applyFont="1" applyFill="1" applyBorder="1" applyAlignment="1">
      <alignment horizontal="center" vertical="center"/>
      <protection/>
    </xf>
    <xf numFmtId="2" fontId="25" fillId="0" borderId="23" xfId="47" applyNumberFormat="1" applyFont="1" applyFill="1" applyBorder="1" applyAlignment="1">
      <alignment horizontal="center" vertical="center"/>
      <protection/>
    </xf>
    <xf numFmtId="0" fontId="24" fillId="0" borderId="0" xfId="47" applyFont="1" applyFill="1" applyAlignment="1">
      <alignment horizontal="center" vertical="center"/>
      <protection/>
    </xf>
    <xf numFmtId="0" fontId="25" fillId="0" borderId="29" xfId="47" applyFont="1" applyFill="1" applyBorder="1" applyAlignment="1">
      <alignment vertical="center"/>
      <protection/>
    </xf>
    <xf numFmtId="2" fontId="25" fillId="0" borderId="0" xfId="47" applyNumberFormat="1" applyFont="1" applyFill="1" applyBorder="1" applyAlignment="1">
      <alignment vertical="center"/>
      <protection/>
    </xf>
    <xf numFmtId="0" fontId="25" fillId="24" borderId="0" xfId="47" applyFont="1" applyFill="1" applyAlignment="1">
      <alignment horizontal="center" vertical="center"/>
      <protection/>
    </xf>
    <xf numFmtId="2" fontId="25" fillId="24" borderId="0" xfId="47" applyNumberFormat="1" applyFont="1" applyFill="1" applyAlignment="1">
      <alignment vertical="center"/>
      <protection/>
    </xf>
    <xf numFmtId="0" fontId="25" fillId="0" borderId="30" xfId="47" applyFont="1" applyFill="1" applyBorder="1" applyAlignment="1">
      <alignment vertical="center"/>
      <protection/>
    </xf>
    <xf numFmtId="0" fontId="25" fillId="0" borderId="23" xfId="47" applyFont="1" applyFill="1" applyBorder="1" applyAlignment="1">
      <alignment horizontal="center" vertical="center"/>
      <protection/>
    </xf>
    <xf numFmtId="0" fontId="25" fillId="24" borderId="23" xfId="47" applyFont="1" applyFill="1" applyBorder="1" applyAlignment="1">
      <alignment horizontal="center" vertical="center"/>
      <protection/>
    </xf>
    <xf numFmtId="2" fontId="25" fillId="24" borderId="23" xfId="47" applyNumberFormat="1" applyFont="1" applyFill="1" applyBorder="1" applyAlignment="1">
      <alignment vertical="center"/>
      <protection/>
    </xf>
    <xf numFmtId="0" fontId="25" fillId="0" borderId="31" xfId="47" applyFont="1" applyFill="1" applyBorder="1" applyAlignment="1">
      <alignment vertical="center"/>
      <protection/>
    </xf>
    <xf numFmtId="2" fontId="25" fillId="0" borderId="31" xfId="47" applyNumberFormat="1" applyFont="1" applyFill="1" applyBorder="1" applyAlignment="1">
      <alignment vertical="center"/>
      <protection/>
    </xf>
    <xf numFmtId="0" fontId="25" fillId="0" borderId="25" xfId="47" applyFont="1" applyFill="1" applyBorder="1" applyAlignment="1">
      <alignment horizontal="left" vertical="center"/>
      <protection/>
    </xf>
    <xf numFmtId="0" fontId="25" fillId="0" borderId="32" xfId="47" applyFont="1" applyFill="1" applyBorder="1" applyAlignment="1">
      <alignment vertical="center"/>
      <protection/>
    </xf>
    <xf numFmtId="0" fontId="25" fillId="0" borderId="33" xfId="47" applyFont="1" applyFill="1" applyBorder="1" applyAlignment="1">
      <alignment vertical="center"/>
      <protection/>
    </xf>
    <xf numFmtId="2" fontId="25" fillId="0" borderId="33" xfId="47" applyNumberFormat="1" applyFont="1" applyFill="1" applyBorder="1" applyAlignment="1">
      <alignment vertical="center"/>
      <protection/>
    </xf>
    <xf numFmtId="0" fontId="25" fillId="24" borderId="0" xfId="47" applyFont="1" applyFill="1" applyAlignment="1">
      <alignment horizontal="left" vertical="center"/>
      <protection/>
    </xf>
    <xf numFmtId="0" fontId="0" fillId="19" borderId="0" xfId="0" applyFont="1" applyFill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19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2" fontId="0" fillId="0" borderId="18" xfId="0" applyNumberFormat="1" applyBorder="1" applyAlignment="1">
      <alignment horizontal="center" vertical="center"/>
    </xf>
    <xf numFmtId="2" fontId="0" fillId="19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2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4" fillId="0" borderId="0" xfId="47" applyFont="1" applyAlignment="1">
      <alignment horizontal="center" vertical="center"/>
      <protection/>
    </xf>
    <xf numFmtId="0" fontId="25" fillId="0" borderId="0" xfId="47" applyFont="1" applyAlignment="1">
      <alignment horizontal="center" vertical="center"/>
      <protection/>
    </xf>
    <xf numFmtId="2" fontId="25" fillId="0" borderId="0" xfId="47" applyNumberFormat="1" applyFont="1" applyAlignment="1">
      <alignment horizontal="center" vertical="center"/>
      <protection/>
    </xf>
    <xf numFmtId="0" fontId="21" fillId="0" borderId="0" xfId="47" applyFont="1" applyFill="1" applyAlignment="1">
      <alignment vertical="center"/>
      <protection/>
    </xf>
    <xf numFmtId="0" fontId="25" fillId="0" borderId="0" xfId="47" applyFont="1" applyBorder="1" applyAlignment="1">
      <alignment horizontal="center" vertical="center"/>
      <protection/>
    </xf>
    <xf numFmtId="0" fontId="25" fillId="0" borderId="24" xfId="47" applyFont="1" applyBorder="1" applyAlignment="1">
      <alignment horizontal="center" vertical="center"/>
      <protection/>
    </xf>
    <xf numFmtId="0" fontId="25" fillId="0" borderId="30" xfId="47" applyFont="1" applyBorder="1" applyAlignment="1">
      <alignment horizontal="center" vertical="center"/>
      <protection/>
    </xf>
    <xf numFmtId="0" fontId="25" fillId="0" borderId="25" xfId="47" applyFont="1" applyBorder="1" applyAlignment="1">
      <alignment horizontal="center" vertical="center"/>
      <protection/>
    </xf>
    <xf numFmtId="0" fontId="25" fillId="0" borderId="27" xfId="47" applyFont="1" applyBorder="1" applyAlignment="1">
      <alignment horizontal="center" vertical="center"/>
      <protection/>
    </xf>
    <xf numFmtId="0" fontId="25" fillId="0" borderId="26" xfId="47" applyFont="1" applyBorder="1" applyAlignment="1">
      <alignment horizontal="center" vertical="center"/>
      <protection/>
    </xf>
    <xf numFmtId="0" fontId="25" fillId="0" borderId="33" xfId="47" applyFont="1" applyBorder="1" applyAlignment="1">
      <alignment horizontal="center" vertical="center"/>
      <protection/>
    </xf>
    <xf numFmtId="0" fontId="25" fillId="0" borderId="0" xfId="47" applyFont="1" applyBorder="1" applyAlignment="1">
      <alignment vertical="center"/>
      <protection/>
    </xf>
    <xf numFmtId="0" fontId="25" fillId="0" borderId="38" xfId="47" applyFont="1" applyBorder="1" applyAlignment="1">
      <alignment horizontal="center" vertical="center"/>
      <protection/>
    </xf>
    <xf numFmtId="0" fontId="25" fillId="0" borderId="23" xfId="47" applyFont="1" applyBorder="1" applyAlignment="1">
      <alignment horizontal="center" vertical="center"/>
      <protection/>
    </xf>
    <xf numFmtId="0" fontId="25" fillId="0" borderId="28" xfId="47" applyFont="1" applyBorder="1" applyAlignment="1">
      <alignment horizontal="center" vertical="center"/>
      <protection/>
    </xf>
    <xf numFmtId="0" fontId="20" fillId="25" borderId="18" xfId="0" applyFont="1" applyFill="1" applyBorder="1" applyAlignment="1">
      <alignment horizontal="center" vertical="center" wrapText="1"/>
    </xf>
    <xf numFmtId="0" fontId="20" fillId="25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left" vertical="center" wrapText="1"/>
    </xf>
    <xf numFmtId="0" fontId="0" fillId="25" borderId="15" xfId="0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25" borderId="39" xfId="0" applyFill="1" applyBorder="1" applyAlignment="1">
      <alignment horizontal="center" vertical="center" wrapText="1"/>
    </xf>
    <xf numFmtId="2" fontId="0" fillId="25" borderId="17" xfId="0" applyNumberFormat="1" applyFill="1" applyBorder="1" applyAlignment="1">
      <alignment horizontal="center" vertical="center" wrapText="1"/>
    </xf>
    <xf numFmtId="0" fontId="0" fillId="25" borderId="41" xfId="0" applyFill="1" applyBorder="1" applyAlignment="1">
      <alignment horizontal="center" vertical="center" wrapText="1"/>
    </xf>
    <xf numFmtId="2" fontId="0" fillId="25" borderId="42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19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28" fillId="0" borderId="45" xfId="0" applyNumberFormat="1" applyFont="1" applyFill="1" applyBorder="1" applyAlignment="1">
      <alignment horizontal="center" vertical="center"/>
    </xf>
    <xf numFmtId="2" fontId="28" fillId="0" borderId="13" xfId="0" applyNumberFormat="1" applyFont="1" applyFill="1" applyBorder="1" applyAlignment="1">
      <alignment horizontal="center" vertical="center"/>
    </xf>
    <xf numFmtId="2" fontId="29" fillId="19" borderId="16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19" borderId="15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25" fillId="0" borderId="0" xfId="47" applyFont="1" applyFill="1" applyBorder="1" applyAlignment="1">
      <alignment horizontal="center" vertical="center"/>
      <protection/>
    </xf>
    <xf numFmtId="0" fontId="24" fillId="24" borderId="47" xfId="47" applyFont="1" applyFill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0" fillId="25" borderId="1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25" borderId="39" xfId="0" applyFill="1" applyBorder="1" applyAlignment="1">
      <alignment horizontal="left" vertical="center" wrapText="1"/>
    </xf>
    <xf numFmtId="0" fontId="0" fillId="25" borderId="49" xfId="0" applyFill="1" applyBorder="1" applyAlignment="1">
      <alignment horizontal="left" vertical="center" wrapText="1"/>
    </xf>
    <xf numFmtId="0" fontId="0" fillId="25" borderId="46" xfId="0" applyFill="1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20" fillId="19" borderId="18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0" fillId="19" borderId="15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19" borderId="13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19" borderId="41" xfId="0" applyFill="1" applyBorder="1" applyAlignment="1">
      <alignment horizontal="left" vertical="center" wrapText="1"/>
    </xf>
    <xf numFmtId="0" fontId="0" fillId="19" borderId="41" xfId="0" applyFont="1" applyFill="1" applyBorder="1" applyAlignment="1">
      <alignment horizontal="left" vertical="center" wrapText="1"/>
    </xf>
    <xf numFmtId="0" fontId="21" fillId="26" borderId="0" xfId="0" applyFont="1" applyFill="1" applyBorder="1" applyAlignment="1">
      <alignment horizontal="center"/>
    </xf>
    <xf numFmtId="0" fontId="22" fillId="0" borderId="52" xfId="47" applyFont="1" applyFill="1" applyBorder="1" applyAlignment="1">
      <alignment horizontal="center" vertical="center"/>
      <protection/>
    </xf>
    <xf numFmtId="0" fontId="24" fillId="0" borderId="53" xfId="47" applyFont="1" applyFill="1" applyBorder="1" applyAlignment="1">
      <alignment horizontal="center" vertical="center"/>
      <protection/>
    </xf>
    <xf numFmtId="0" fontId="24" fillId="19" borderId="47" xfId="47" applyFont="1" applyFill="1" applyBorder="1" applyAlignment="1">
      <alignment horizontal="center" vertical="center"/>
      <protection/>
    </xf>
    <xf numFmtId="2" fontId="25" fillId="16" borderId="54" xfId="47" applyNumberFormat="1" applyFont="1" applyFill="1" applyBorder="1" applyAlignment="1">
      <alignment horizontal="center" vertical="center"/>
      <protection/>
    </xf>
    <xf numFmtId="2" fontId="25" fillId="0" borderId="55" xfId="47" applyNumberFormat="1" applyFont="1" applyFill="1" applyBorder="1" applyAlignment="1">
      <alignment horizontal="center" vertical="center"/>
      <protection/>
    </xf>
    <xf numFmtId="2" fontId="25" fillId="24" borderId="54" xfId="47" applyNumberFormat="1" applyFont="1" applyFill="1" applyBorder="1" applyAlignment="1">
      <alignment horizontal="center" vertical="center"/>
      <protection/>
    </xf>
    <xf numFmtId="0" fontId="24" fillId="0" borderId="47" xfId="47" applyFont="1" applyFill="1" applyBorder="1" applyAlignment="1">
      <alignment horizontal="center" vertical="center"/>
      <protection/>
    </xf>
    <xf numFmtId="2" fontId="25" fillId="19" borderId="54" xfId="47" applyNumberFormat="1" applyFont="1" applyFill="1" applyBorder="1" applyAlignment="1">
      <alignment horizontal="center" vertical="center"/>
      <protection/>
    </xf>
    <xf numFmtId="2" fontId="25" fillId="19" borderId="55" xfId="47" applyNumberFormat="1" applyFont="1" applyFill="1" applyBorder="1" applyAlignment="1">
      <alignment horizontal="center" vertical="center"/>
      <protection/>
    </xf>
    <xf numFmtId="2" fontId="25" fillId="0" borderId="54" xfId="47" applyNumberFormat="1" applyFont="1" applyFill="1" applyBorder="1" applyAlignment="1">
      <alignment horizontal="center" vertical="center"/>
      <protection/>
    </xf>
    <xf numFmtId="0" fontId="24" fillId="24" borderId="55" xfId="47" applyFont="1" applyFill="1" applyBorder="1" applyAlignment="1">
      <alignment horizontal="center" vertical="center"/>
      <protection/>
    </xf>
    <xf numFmtId="0" fontId="24" fillId="0" borderId="55" xfId="47" applyFont="1" applyFill="1" applyBorder="1" applyAlignment="1">
      <alignment horizontal="center" vertical="center"/>
      <protection/>
    </xf>
    <xf numFmtId="0" fontId="24" fillId="19" borderId="55" xfId="47" applyFont="1" applyFill="1" applyBorder="1" applyAlignment="1">
      <alignment horizontal="center" vertical="center"/>
      <protection/>
    </xf>
    <xf numFmtId="0" fontId="21" fillId="27" borderId="0" xfId="47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26" fillId="19" borderId="55" xfId="47" applyFont="1" applyFill="1" applyBorder="1" applyAlignment="1">
      <alignment horizontal="center" vertical="center"/>
      <protection/>
    </xf>
    <xf numFmtId="0" fontId="25" fillId="0" borderId="55" xfId="47" applyFont="1" applyBorder="1" applyAlignment="1">
      <alignment horizontal="center" vertical="center"/>
      <protection/>
    </xf>
    <xf numFmtId="0" fontId="24" fillId="0" borderId="56" xfId="47" applyFont="1" applyFill="1" applyBorder="1" applyAlignment="1">
      <alignment horizontal="center" vertical="center"/>
      <protection/>
    </xf>
    <xf numFmtId="0" fontId="24" fillId="0" borderId="54" xfId="47" applyFont="1" applyFill="1" applyBorder="1" applyAlignment="1">
      <alignment horizontal="center" vertical="center"/>
      <protection/>
    </xf>
    <xf numFmtId="0" fontId="25" fillId="0" borderId="54" xfId="47" applyFont="1" applyFill="1" applyBorder="1" applyAlignment="1">
      <alignment horizontal="center" vertical="center"/>
      <protection/>
    </xf>
    <xf numFmtId="0" fontId="25" fillId="0" borderId="0" xfId="47" applyFont="1" applyBorder="1" applyAlignment="1">
      <alignment horizontal="center" vertical="center"/>
      <protection/>
    </xf>
    <xf numFmtId="0" fontId="24" fillId="19" borderId="56" xfId="47" applyFont="1" applyFill="1" applyBorder="1" applyAlignment="1">
      <alignment horizontal="center" vertical="center"/>
      <protection/>
    </xf>
    <xf numFmtId="2" fontId="24" fillId="19" borderId="54" xfId="47" applyNumberFormat="1" applyFont="1" applyFill="1" applyBorder="1" applyAlignment="1">
      <alignment horizontal="center" vertical="center"/>
      <protection/>
    </xf>
    <xf numFmtId="0" fontId="25" fillId="19" borderId="54" xfId="47" applyFont="1" applyFill="1" applyBorder="1" applyAlignment="1">
      <alignment horizontal="center" vertical="center"/>
      <protection/>
    </xf>
    <xf numFmtId="0" fontId="24" fillId="19" borderId="54" xfId="47" applyFont="1" applyFill="1" applyBorder="1" applyAlignment="1">
      <alignment horizontal="center" vertical="center"/>
      <protection/>
    </xf>
    <xf numFmtId="2" fontId="24" fillId="0" borderId="54" xfId="47" applyNumberFormat="1" applyFont="1" applyFill="1" applyBorder="1" applyAlignment="1">
      <alignment horizontal="center" vertical="center"/>
      <protection/>
    </xf>
    <xf numFmtId="0" fontId="27" fillId="26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tartovní listina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tabSelected="1" showOutlineSymbols="0" workbookViewId="0" topLeftCell="A31">
      <selection activeCell="D57" sqref="D57"/>
    </sheetView>
  </sheetViews>
  <sheetFormatPr defaultColWidth="9.140625" defaultRowHeight="12.75"/>
  <cols>
    <col min="1" max="1" width="18.28125" style="1" customWidth="1"/>
    <col min="2" max="2" width="39.7109375" style="1" customWidth="1"/>
    <col min="3" max="3" width="20.57421875" style="2" customWidth="1"/>
    <col min="4" max="4" width="15.140625" style="2" customWidth="1"/>
    <col min="5" max="16384" width="9.140625" style="1" customWidth="1"/>
  </cols>
  <sheetData>
    <row r="1" spans="1:4" ht="34.5" customHeight="1">
      <c r="A1" s="3" t="s">
        <v>0</v>
      </c>
      <c r="B1" s="4" t="s">
        <v>105</v>
      </c>
      <c r="C1" s="5" t="s">
        <v>1</v>
      </c>
      <c r="D1" s="6" t="s">
        <v>2</v>
      </c>
    </row>
    <row r="2" spans="1:4" ht="15" customHeight="1">
      <c r="A2" s="166" t="s">
        <v>3</v>
      </c>
      <c r="B2" s="167" t="s">
        <v>4</v>
      </c>
      <c r="C2" s="7" t="s">
        <v>108</v>
      </c>
      <c r="D2" s="8" t="s">
        <v>5</v>
      </c>
    </row>
    <row r="3" spans="1:4" ht="15" customHeight="1">
      <c r="A3" s="166"/>
      <c r="B3" s="167"/>
      <c r="C3" s="9" t="s">
        <v>255</v>
      </c>
      <c r="D3" s="10" t="s">
        <v>7</v>
      </c>
    </row>
    <row r="4" spans="1:4" ht="15" customHeight="1">
      <c r="A4" s="166"/>
      <c r="B4" s="167"/>
      <c r="C4" s="9" t="s">
        <v>243</v>
      </c>
      <c r="D4" s="10" t="s">
        <v>8</v>
      </c>
    </row>
    <row r="5" spans="1:4" ht="15" customHeight="1">
      <c r="A5" s="166"/>
      <c r="B5" s="168" t="s">
        <v>9</v>
      </c>
      <c r="C5" s="11" t="s">
        <v>6</v>
      </c>
      <c r="D5" s="12" t="s">
        <v>5</v>
      </c>
    </row>
    <row r="6" spans="1:4" ht="15" customHeight="1">
      <c r="A6" s="166"/>
      <c r="B6" s="168"/>
      <c r="C6" s="11" t="s">
        <v>10</v>
      </c>
      <c r="D6" s="12" t="s">
        <v>7</v>
      </c>
    </row>
    <row r="7" spans="1:4" ht="15" customHeight="1">
      <c r="A7" s="166"/>
      <c r="B7" s="168"/>
      <c r="C7" s="11" t="s">
        <v>243</v>
      </c>
      <c r="D7" s="12" t="s">
        <v>8</v>
      </c>
    </row>
    <row r="8" spans="1:4" ht="15" customHeight="1">
      <c r="A8" s="166"/>
      <c r="B8" s="13" t="s">
        <v>11</v>
      </c>
      <c r="C8" s="151" t="s">
        <v>255</v>
      </c>
      <c r="D8" s="14">
        <v>14.05</v>
      </c>
    </row>
    <row r="9" spans="1:4" ht="15" customHeight="1">
      <c r="A9" s="166"/>
      <c r="B9" s="15" t="s">
        <v>12</v>
      </c>
      <c r="C9" s="147" t="s">
        <v>231</v>
      </c>
      <c r="D9" s="17">
        <v>15.29</v>
      </c>
    </row>
    <row r="10" spans="1:4" ht="15" customHeight="1">
      <c r="A10" s="166"/>
      <c r="B10" s="169" t="s">
        <v>13</v>
      </c>
      <c r="C10" s="146" t="s">
        <v>231</v>
      </c>
      <c r="D10" s="33" t="s">
        <v>16</v>
      </c>
    </row>
    <row r="11" spans="1:4" ht="15" customHeight="1">
      <c r="A11" s="166"/>
      <c r="B11" s="169"/>
      <c r="C11" s="146" t="s">
        <v>277</v>
      </c>
      <c r="D11" s="33" t="s">
        <v>278</v>
      </c>
    </row>
    <row r="12" spans="1:4" ht="15" customHeight="1">
      <c r="A12" s="166"/>
      <c r="B12" s="170" t="s">
        <v>276</v>
      </c>
      <c r="C12" s="16" t="s">
        <v>255</v>
      </c>
      <c r="D12" s="17">
        <v>14.05</v>
      </c>
    </row>
    <row r="13" spans="1:4" ht="15" customHeight="1">
      <c r="A13" s="166"/>
      <c r="B13" s="171"/>
      <c r="C13" s="22" t="s">
        <v>108</v>
      </c>
      <c r="D13" s="17">
        <v>14.14</v>
      </c>
    </row>
    <row r="14" spans="1:4" ht="15" customHeight="1">
      <c r="A14" s="166"/>
      <c r="B14" s="171"/>
      <c r="C14" s="22" t="s">
        <v>188</v>
      </c>
      <c r="D14" s="24">
        <v>14.15</v>
      </c>
    </row>
    <row r="15" spans="1:4" ht="15" customHeight="1">
      <c r="A15" s="166"/>
      <c r="B15" s="171"/>
      <c r="C15" s="22" t="s">
        <v>117</v>
      </c>
      <c r="D15" s="24">
        <v>14.16</v>
      </c>
    </row>
    <row r="16" spans="1:4" ht="15" customHeight="1">
      <c r="A16" s="166"/>
      <c r="B16" s="171"/>
      <c r="C16" s="22" t="s">
        <v>115</v>
      </c>
      <c r="D16" s="23">
        <v>14.16</v>
      </c>
    </row>
    <row r="17" spans="1:4" ht="15" customHeight="1" thickBot="1" thickTop="1">
      <c r="A17" s="166"/>
      <c r="B17" s="171"/>
      <c r="C17" s="145" t="s">
        <v>249</v>
      </c>
      <c r="D17" s="24">
        <v>14.53</v>
      </c>
    </row>
    <row r="18" spans="1:4" ht="15" customHeight="1" thickBot="1">
      <c r="A18" s="161"/>
      <c r="B18" s="161"/>
      <c r="C18" s="161"/>
      <c r="D18" s="161"/>
    </row>
    <row r="19" spans="1:4" ht="15" customHeight="1">
      <c r="A19" s="155" t="s">
        <v>15</v>
      </c>
      <c r="B19" s="162" t="s">
        <v>4</v>
      </c>
      <c r="C19" s="25" t="s">
        <v>243</v>
      </c>
      <c r="D19" s="26" t="s">
        <v>5</v>
      </c>
    </row>
    <row r="20" spans="1:4" ht="15" customHeight="1">
      <c r="A20" s="155"/>
      <c r="B20" s="162"/>
      <c r="C20" s="27" t="s">
        <v>235</v>
      </c>
      <c r="D20" s="28" t="s">
        <v>7</v>
      </c>
    </row>
    <row r="21" spans="1:4" ht="15" customHeight="1">
      <c r="A21" s="155"/>
      <c r="B21" s="162"/>
      <c r="C21" s="27" t="s">
        <v>232</v>
      </c>
      <c r="D21" s="28" t="s">
        <v>8</v>
      </c>
    </row>
    <row r="22" spans="1:4" ht="15" customHeight="1">
      <c r="A22" s="155"/>
      <c r="B22" s="163" t="s">
        <v>9</v>
      </c>
      <c r="C22" s="7" t="s">
        <v>106</v>
      </c>
      <c r="D22" s="8" t="s">
        <v>5</v>
      </c>
    </row>
    <row r="23" spans="1:4" ht="15" customHeight="1">
      <c r="A23" s="155"/>
      <c r="B23" s="163"/>
      <c r="C23" s="7" t="s">
        <v>107</v>
      </c>
      <c r="D23" s="8" t="s">
        <v>7</v>
      </c>
    </row>
    <row r="24" spans="1:4" ht="15" customHeight="1">
      <c r="A24" s="155"/>
      <c r="B24" s="163"/>
      <c r="C24" s="7" t="s">
        <v>108</v>
      </c>
      <c r="D24" s="8" t="s">
        <v>8</v>
      </c>
    </row>
    <row r="25" spans="1:4" ht="15" customHeight="1">
      <c r="A25" s="155"/>
      <c r="B25" s="29" t="s">
        <v>11</v>
      </c>
      <c r="C25" s="145" t="s">
        <v>106</v>
      </c>
      <c r="D25" s="30">
        <v>15.72</v>
      </c>
    </row>
    <row r="26" spans="1:4" ht="15" customHeight="1">
      <c r="A26" s="155"/>
      <c r="B26" s="18" t="s">
        <v>12</v>
      </c>
      <c r="C26" s="146" t="s">
        <v>106</v>
      </c>
      <c r="D26" s="20">
        <v>15.72</v>
      </c>
    </row>
    <row r="27" spans="1:4" ht="15" customHeight="1">
      <c r="A27" s="155"/>
      <c r="B27" s="164" t="s">
        <v>13</v>
      </c>
      <c r="C27" s="147" t="s">
        <v>238</v>
      </c>
      <c r="D27" s="21" t="s">
        <v>247</v>
      </c>
    </row>
    <row r="28" spans="1:4" ht="15" customHeight="1">
      <c r="A28" s="155"/>
      <c r="B28" s="164"/>
      <c r="C28" s="147" t="s">
        <v>106</v>
      </c>
      <c r="D28" s="21" t="s">
        <v>16</v>
      </c>
    </row>
    <row r="29" spans="1:4" ht="15" customHeight="1">
      <c r="A29" s="155"/>
      <c r="B29" s="165" t="s">
        <v>17</v>
      </c>
      <c r="C29" s="19" t="s">
        <v>106</v>
      </c>
      <c r="D29" s="31">
        <v>15.72</v>
      </c>
    </row>
    <row r="30" spans="1:4" ht="15" customHeight="1">
      <c r="A30" s="155"/>
      <c r="B30" s="165"/>
      <c r="C30" s="19" t="s">
        <v>107</v>
      </c>
      <c r="D30" s="32">
        <v>15.75</v>
      </c>
    </row>
    <row r="31" spans="1:4" ht="15" customHeight="1">
      <c r="A31" s="155"/>
      <c r="B31" s="165"/>
      <c r="C31" s="19" t="s">
        <v>108</v>
      </c>
      <c r="D31" s="32">
        <v>15.92</v>
      </c>
    </row>
    <row r="32" spans="1:4" ht="15" customHeight="1">
      <c r="A32" s="155"/>
      <c r="B32" s="165"/>
      <c r="C32" s="146" t="s">
        <v>243</v>
      </c>
      <c r="D32" s="32">
        <v>16.18</v>
      </c>
    </row>
    <row r="33" spans="1:4" ht="15" customHeight="1">
      <c r="A33" s="155"/>
      <c r="B33" s="165"/>
      <c r="C33" s="19" t="s">
        <v>109</v>
      </c>
      <c r="D33" s="32">
        <v>16.41</v>
      </c>
    </row>
    <row r="34" spans="1:4" ht="15" customHeight="1">
      <c r="A34" s="155"/>
      <c r="B34" s="165"/>
      <c r="C34" s="19" t="s">
        <v>110</v>
      </c>
      <c r="D34" s="33">
        <v>16.41</v>
      </c>
    </row>
    <row r="35" spans="1:4" ht="15" customHeight="1">
      <c r="A35" s="155"/>
      <c r="B35" s="165"/>
      <c r="C35" s="19" t="s">
        <v>111</v>
      </c>
      <c r="D35" s="32">
        <v>16.49</v>
      </c>
    </row>
    <row r="36" spans="1:4" ht="15" customHeight="1">
      <c r="A36" s="155"/>
      <c r="B36" s="165"/>
      <c r="C36" s="148" t="s">
        <v>246</v>
      </c>
      <c r="D36" s="34">
        <v>16.5</v>
      </c>
    </row>
    <row r="37" ht="15" customHeight="1" thickBot="1"/>
    <row r="38" spans="1:4" s="115" customFormat="1" ht="15" customHeight="1" thickBot="1">
      <c r="A38" s="154" t="s">
        <v>50</v>
      </c>
      <c r="B38" s="156" t="s">
        <v>51</v>
      </c>
      <c r="C38" s="113" t="s">
        <v>108</v>
      </c>
      <c r="D38" s="114" t="s">
        <v>5</v>
      </c>
    </row>
    <row r="39" spans="1:4" s="115" customFormat="1" ht="15" customHeight="1" thickBot="1">
      <c r="A39" s="155"/>
      <c r="B39" s="156"/>
      <c r="C39" s="116" t="s">
        <v>115</v>
      </c>
      <c r="D39" s="28" t="s">
        <v>7</v>
      </c>
    </row>
    <row r="40" spans="1:4" s="115" customFormat="1" ht="15" customHeight="1" thickBot="1">
      <c r="A40" s="155"/>
      <c r="B40" s="156"/>
      <c r="C40" s="116" t="s">
        <v>117</v>
      </c>
      <c r="D40" s="28" t="s">
        <v>8</v>
      </c>
    </row>
    <row r="41" spans="1:4" s="115" customFormat="1" ht="15" customHeight="1" thickBot="1">
      <c r="A41" s="155"/>
      <c r="B41" s="117" t="s">
        <v>11</v>
      </c>
      <c r="C41" s="118" t="s">
        <v>235</v>
      </c>
      <c r="D41" s="119">
        <v>30.87</v>
      </c>
    </row>
    <row r="42" spans="1:4" s="115" customFormat="1" ht="15" customHeight="1" thickBot="1">
      <c r="A42" s="155"/>
      <c r="B42" s="120" t="s">
        <v>12</v>
      </c>
      <c r="C42" s="121" t="s">
        <v>14</v>
      </c>
      <c r="D42" s="122">
        <v>31.01</v>
      </c>
    </row>
    <row r="43" spans="1:4" s="115" customFormat="1" ht="15" customHeight="1" thickBot="1">
      <c r="A43" s="155"/>
      <c r="B43" s="157" t="s">
        <v>13</v>
      </c>
      <c r="C43" s="123" t="s">
        <v>14</v>
      </c>
      <c r="D43" s="124" t="s">
        <v>280</v>
      </c>
    </row>
    <row r="44" spans="1:4" s="115" customFormat="1" ht="15" customHeight="1" thickBot="1">
      <c r="A44" s="155"/>
      <c r="B44" s="157"/>
      <c r="C44" s="123" t="s">
        <v>281</v>
      </c>
      <c r="D44" s="124" t="s">
        <v>104</v>
      </c>
    </row>
    <row r="45" spans="1:4" s="115" customFormat="1" ht="15" customHeight="1" thickBot="1">
      <c r="A45" s="155"/>
      <c r="B45" s="158" t="s">
        <v>282</v>
      </c>
      <c r="C45" s="125" t="s">
        <v>108</v>
      </c>
      <c r="D45" s="126">
        <v>30.87</v>
      </c>
    </row>
    <row r="46" spans="1:4" s="115" customFormat="1" ht="15" customHeight="1" thickBot="1">
      <c r="A46" s="155"/>
      <c r="B46" s="159"/>
      <c r="C46" s="125" t="s">
        <v>115</v>
      </c>
      <c r="D46" s="126">
        <v>30.89</v>
      </c>
    </row>
    <row r="47" spans="1:4" s="115" customFormat="1" ht="15" customHeight="1" thickBot="1">
      <c r="A47" s="155"/>
      <c r="B47" s="159"/>
      <c r="C47" s="125" t="s">
        <v>117</v>
      </c>
      <c r="D47" s="126">
        <v>31</v>
      </c>
    </row>
    <row r="48" spans="1:4" s="115" customFormat="1" ht="15" customHeight="1" thickBot="1">
      <c r="A48" s="155"/>
      <c r="B48" s="159"/>
      <c r="C48" s="125" t="s">
        <v>106</v>
      </c>
      <c r="D48" s="126">
        <v>31.01</v>
      </c>
    </row>
    <row r="49" spans="1:4" s="115" customFormat="1" ht="15" customHeight="1" thickBot="1">
      <c r="A49" s="155"/>
      <c r="B49" s="159"/>
      <c r="C49" s="125" t="s">
        <v>111</v>
      </c>
      <c r="D49" s="126">
        <v>31.21</v>
      </c>
    </row>
    <row r="50" spans="1:4" s="115" customFormat="1" ht="15" customHeight="1" thickBot="1">
      <c r="A50" s="155"/>
      <c r="B50" s="159"/>
      <c r="C50" s="125" t="s">
        <v>110</v>
      </c>
      <c r="D50" s="126">
        <v>31.22</v>
      </c>
    </row>
    <row r="51" spans="1:4" s="115" customFormat="1" ht="15" customHeight="1" thickBot="1">
      <c r="A51" s="155"/>
      <c r="B51" s="160"/>
      <c r="C51" s="127" t="s">
        <v>114</v>
      </c>
      <c r="D51" s="128">
        <v>31.49</v>
      </c>
    </row>
  </sheetData>
  <mergeCells count="15">
    <mergeCell ref="A2:A17"/>
    <mergeCell ref="B2:B4"/>
    <mergeCell ref="B5:B7"/>
    <mergeCell ref="B10:B11"/>
    <mergeCell ref="B12:B17"/>
    <mergeCell ref="A18:D18"/>
    <mergeCell ref="A19:A36"/>
    <mergeCell ref="B19:B21"/>
    <mergeCell ref="B22:B24"/>
    <mergeCell ref="B27:B28"/>
    <mergeCell ref="B29:B36"/>
    <mergeCell ref="A38:A51"/>
    <mergeCell ref="B38:B40"/>
    <mergeCell ref="B43:B44"/>
    <mergeCell ref="B45:B51"/>
  </mergeCells>
  <printOptions horizontalCentered="1"/>
  <pageMargins left="0.8270833333333334" right="0.19652777777777777" top="0.3541666666666667" bottom="0.3541666666666667" header="0.5118055555555556" footer="0.5118055555555556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showGridLines="0" showOutlineSymbols="0" workbookViewId="0" topLeftCell="A1">
      <selection activeCell="G9" sqref="G9"/>
    </sheetView>
  </sheetViews>
  <sheetFormatPr defaultColWidth="9.140625" defaultRowHeight="12.75"/>
  <cols>
    <col min="1" max="1" width="9.140625" style="35" customWidth="1"/>
    <col min="2" max="2" width="21.140625" style="36" customWidth="1"/>
    <col min="3" max="3" width="28.8515625" style="36" customWidth="1"/>
    <col min="4" max="5" width="9.140625" style="37" customWidth="1"/>
    <col min="6" max="6" width="13.8515625" style="38" customWidth="1"/>
  </cols>
  <sheetData>
    <row r="1" spans="1:6" ht="12.75">
      <c r="A1" s="172" t="s">
        <v>18</v>
      </c>
      <c r="B1" s="172"/>
      <c r="C1" s="172"/>
      <c r="D1" s="172"/>
      <c r="E1" s="172"/>
      <c r="F1" s="172"/>
    </row>
    <row r="2" spans="1:6" ht="12.75">
      <c r="A2" s="172"/>
      <c r="B2" s="172"/>
      <c r="C2" s="172"/>
      <c r="D2" s="172"/>
      <c r="E2" s="172"/>
      <c r="F2" s="172"/>
    </row>
    <row r="3" spans="1:17" ht="12.75">
      <c r="A3" s="173" t="s">
        <v>105</v>
      </c>
      <c r="B3" s="173"/>
      <c r="C3" s="173"/>
      <c r="D3" s="173"/>
      <c r="E3" s="173"/>
      <c r="F3" s="173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6" ht="17.25" customHeight="1" thickBot="1">
      <c r="A4" s="40" t="s">
        <v>19</v>
      </c>
      <c r="B4" s="41" t="s">
        <v>1</v>
      </c>
      <c r="C4" s="41" t="s">
        <v>20</v>
      </c>
      <c r="D4" s="42" t="s">
        <v>21</v>
      </c>
      <c r="E4" s="42" t="s">
        <v>22</v>
      </c>
      <c r="F4" s="43" t="s">
        <v>23</v>
      </c>
    </row>
    <row r="5" spans="1:6" s="49" customFormat="1" ht="15" customHeight="1" thickTop="1">
      <c r="A5" s="44">
        <v>1</v>
      </c>
      <c r="B5" s="150" t="s">
        <v>188</v>
      </c>
      <c r="C5" s="45" t="s">
        <v>198</v>
      </c>
      <c r="D5" s="46">
        <v>14.15</v>
      </c>
      <c r="E5" s="47">
        <v>21.85</v>
      </c>
      <c r="F5" s="48">
        <f aca="true" t="shared" si="0" ref="F5:F36">MIN(E5,D5)</f>
        <v>14.15</v>
      </c>
    </row>
    <row r="6" spans="1:6" s="49" customFormat="1" ht="15" customHeight="1">
      <c r="A6" s="50">
        <v>2</v>
      </c>
      <c r="B6" s="45" t="s">
        <v>115</v>
      </c>
      <c r="C6" s="45" t="s">
        <v>203</v>
      </c>
      <c r="D6" s="46">
        <v>14.4</v>
      </c>
      <c r="E6" s="47">
        <v>14.16</v>
      </c>
      <c r="F6" s="51">
        <f>MIN(E6,D6)</f>
        <v>14.16</v>
      </c>
    </row>
    <row r="7" spans="1:6" s="49" customFormat="1" ht="15" customHeight="1">
      <c r="A7" s="44">
        <v>3</v>
      </c>
      <c r="B7" s="45" t="s">
        <v>117</v>
      </c>
      <c r="C7" s="45" t="s">
        <v>204</v>
      </c>
      <c r="D7" s="46">
        <v>14.42</v>
      </c>
      <c r="E7" s="47">
        <v>14.23</v>
      </c>
      <c r="F7" s="51">
        <f>MIN(E7,D7)</f>
        <v>14.23</v>
      </c>
    </row>
    <row r="8" spans="1:6" s="49" customFormat="1" ht="15" customHeight="1">
      <c r="A8" s="50">
        <v>4</v>
      </c>
      <c r="B8" s="45" t="s">
        <v>255</v>
      </c>
      <c r="C8" s="45" t="s">
        <v>207</v>
      </c>
      <c r="D8" s="46">
        <v>14.61</v>
      </c>
      <c r="E8" s="47">
        <v>14.39</v>
      </c>
      <c r="F8" s="51">
        <f t="shared" si="0"/>
        <v>14.39</v>
      </c>
    </row>
    <row r="9" spans="1:6" s="49" customFormat="1" ht="15" customHeight="1">
      <c r="A9" s="44">
        <v>5</v>
      </c>
      <c r="B9" s="45" t="s">
        <v>108</v>
      </c>
      <c r="C9" s="45" t="s">
        <v>198</v>
      </c>
      <c r="D9" s="46">
        <v>14.59</v>
      </c>
      <c r="E9" s="47">
        <v>17.84</v>
      </c>
      <c r="F9" s="51">
        <f t="shared" si="0"/>
        <v>14.59</v>
      </c>
    </row>
    <row r="10" spans="1:6" s="49" customFormat="1" ht="15" customHeight="1">
      <c r="A10" s="50">
        <v>6</v>
      </c>
      <c r="B10" s="45" t="s">
        <v>111</v>
      </c>
      <c r="C10" s="45" t="s">
        <v>200</v>
      </c>
      <c r="D10" s="46">
        <v>14.72</v>
      </c>
      <c r="E10" s="47">
        <v>14.77</v>
      </c>
      <c r="F10" s="51">
        <f t="shared" si="0"/>
        <v>14.72</v>
      </c>
    </row>
    <row r="11" spans="1:6" s="49" customFormat="1" ht="15" customHeight="1">
      <c r="A11" s="44">
        <v>7</v>
      </c>
      <c r="B11" s="45" t="s">
        <v>110</v>
      </c>
      <c r="C11" s="45" t="s">
        <v>198</v>
      </c>
      <c r="D11" s="46">
        <v>15.88</v>
      </c>
      <c r="E11" s="47">
        <v>14.75</v>
      </c>
      <c r="F11" s="51">
        <f t="shared" si="0"/>
        <v>14.75</v>
      </c>
    </row>
    <row r="12" spans="1:6" s="49" customFormat="1" ht="15" customHeight="1">
      <c r="A12" s="50">
        <v>8</v>
      </c>
      <c r="B12" s="45" t="s">
        <v>129</v>
      </c>
      <c r="C12" s="45" t="s">
        <v>210</v>
      </c>
      <c r="D12" s="46">
        <v>14.81</v>
      </c>
      <c r="E12" s="47">
        <v>14.76</v>
      </c>
      <c r="F12" s="51">
        <f t="shared" si="0"/>
        <v>14.76</v>
      </c>
    </row>
    <row r="13" spans="1:6" s="49" customFormat="1" ht="15" customHeight="1">
      <c r="A13" s="44">
        <v>9</v>
      </c>
      <c r="B13" s="45" t="s">
        <v>114</v>
      </c>
      <c r="C13" s="45" t="s">
        <v>202</v>
      </c>
      <c r="D13" s="46">
        <v>14.79</v>
      </c>
      <c r="E13" s="47">
        <v>14.86</v>
      </c>
      <c r="F13" s="51">
        <f t="shared" si="0"/>
        <v>14.79</v>
      </c>
    </row>
    <row r="14" spans="1:6" s="49" customFormat="1" ht="15" customHeight="1">
      <c r="A14" s="50">
        <v>10</v>
      </c>
      <c r="B14" s="45" t="s">
        <v>256</v>
      </c>
      <c r="C14" s="45" t="s">
        <v>225</v>
      </c>
      <c r="D14" s="46">
        <v>14.92</v>
      </c>
      <c r="E14" s="47">
        <v>14.79</v>
      </c>
      <c r="F14" s="51">
        <f t="shared" si="0"/>
        <v>14.79</v>
      </c>
    </row>
    <row r="15" spans="1:6" s="49" customFormat="1" ht="15" customHeight="1">
      <c r="A15" s="44">
        <v>11</v>
      </c>
      <c r="B15" s="45" t="s">
        <v>194</v>
      </c>
      <c r="C15" s="45" t="s">
        <v>207</v>
      </c>
      <c r="D15" s="46">
        <v>15.08</v>
      </c>
      <c r="E15" s="47">
        <v>14.89</v>
      </c>
      <c r="F15" s="51">
        <f t="shared" si="0"/>
        <v>14.89</v>
      </c>
    </row>
    <row r="16" spans="1:6" s="49" customFormat="1" ht="15" customHeight="1">
      <c r="A16" s="50">
        <v>12</v>
      </c>
      <c r="B16" s="45" t="s">
        <v>113</v>
      </c>
      <c r="C16" s="45" t="s">
        <v>198</v>
      </c>
      <c r="D16" s="46">
        <v>15.11</v>
      </c>
      <c r="E16" s="47">
        <v>15</v>
      </c>
      <c r="F16" s="51">
        <f t="shared" si="0"/>
        <v>15</v>
      </c>
    </row>
    <row r="17" spans="1:6" s="49" customFormat="1" ht="15" customHeight="1">
      <c r="A17" s="44">
        <v>13</v>
      </c>
      <c r="B17" s="45" t="s">
        <v>106</v>
      </c>
      <c r="C17" s="45" t="s">
        <v>196</v>
      </c>
      <c r="D17" s="46">
        <v>18.9</v>
      </c>
      <c r="E17" s="47">
        <v>15.29</v>
      </c>
      <c r="F17" s="51">
        <f t="shared" si="0"/>
        <v>15.29</v>
      </c>
    </row>
    <row r="18" spans="1:6" s="49" customFormat="1" ht="15" customHeight="1">
      <c r="A18" s="50">
        <v>14</v>
      </c>
      <c r="B18" s="45" t="s">
        <v>257</v>
      </c>
      <c r="C18" s="45" t="s">
        <v>272</v>
      </c>
      <c r="D18" s="46">
        <v>16.94</v>
      </c>
      <c r="E18" s="47">
        <v>15.38</v>
      </c>
      <c r="F18" s="51">
        <f t="shared" si="0"/>
        <v>15.38</v>
      </c>
    </row>
    <row r="19" spans="1:6" s="49" customFormat="1" ht="15" customHeight="1">
      <c r="A19" s="44">
        <v>15</v>
      </c>
      <c r="B19" s="45" t="s">
        <v>132</v>
      </c>
      <c r="C19" s="45" t="s">
        <v>202</v>
      </c>
      <c r="D19" s="46">
        <v>15.42</v>
      </c>
      <c r="E19" s="47">
        <v>99.99</v>
      </c>
      <c r="F19" s="51">
        <f t="shared" si="0"/>
        <v>15.42</v>
      </c>
    </row>
    <row r="20" spans="1:6" s="49" customFormat="1" ht="15" customHeight="1">
      <c r="A20" s="50">
        <v>16</v>
      </c>
      <c r="B20" s="45" t="s">
        <v>118</v>
      </c>
      <c r="C20" s="45" t="s">
        <v>202</v>
      </c>
      <c r="D20" s="46">
        <v>15.44</v>
      </c>
      <c r="E20" s="47">
        <v>15.7</v>
      </c>
      <c r="F20" s="51">
        <f t="shared" si="0"/>
        <v>15.44</v>
      </c>
    </row>
    <row r="21" spans="1:6" s="49" customFormat="1" ht="15" customHeight="1">
      <c r="A21" s="44">
        <v>17</v>
      </c>
      <c r="B21" s="45" t="s">
        <v>258</v>
      </c>
      <c r="C21" s="45" t="s">
        <v>207</v>
      </c>
      <c r="D21" s="46">
        <v>15.5</v>
      </c>
      <c r="E21" s="47">
        <v>15.47</v>
      </c>
      <c r="F21" s="51">
        <f t="shared" si="0"/>
        <v>15.47</v>
      </c>
    </row>
    <row r="22" spans="1:6" s="49" customFormat="1" ht="15" customHeight="1">
      <c r="A22" s="50">
        <v>18</v>
      </c>
      <c r="B22" s="45" t="s">
        <v>142</v>
      </c>
      <c r="C22" s="45" t="s">
        <v>206</v>
      </c>
      <c r="D22" s="46">
        <v>15.55</v>
      </c>
      <c r="E22" s="47">
        <v>15.97</v>
      </c>
      <c r="F22" s="51">
        <f t="shared" si="0"/>
        <v>15.55</v>
      </c>
    </row>
    <row r="23" spans="1:6" s="49" customFormat="1" ht="15" customHeight="1">
      <c r="A23" s="44">
        <v>19</v>
      </c>
      <c r="B23" s="45" t="s">
        <v>152</v>
      </c>
      <c r="C23" s="45" t="s">
        <v>207</v>
      </c>
      <c r="D23" s="46">
        <v>15.72</v>
      </c>
      <c r="E23" s="47">
        <v>15.62</v>
      </c>
      <c r="F23" s="51">
        <f t="shared" si="0"/>
        <v>15.62</v>
      </c>
    </row>
    <row r="24" spans="1:6" s="49" customFormat="1" ht="15" customHeight="1">
      <c r="A24" s="50">
        <v>20</v>
      </c>
      <c r="B24" s="45" t="s">
        <v>138</v>
      </c>
      <c r="C24" s="45" t="s">
        <v>205</v>
      </c>
      <c r="D24" s="149">
        <v>15.67</v>
      </c>
      <c r="E24" s="149">
        <v>15.73</v>
      </c>
      <c r="F24" s="51">
        <f t="shared" si="0"/>
        <v>15.67</v>
      </c>
    </row>
    <row r="25" spans="1:6" s="49" customFormat="1" ht="15" customHeight="1">
      <c r="A25" s="44">
        <v>21</v>
      </c>
      <c r="B25" s="45" t="s">
        <v>136</v>
      </c>
      <c r="C25" s="45" t="s">
        <v>212</v>
      </c>
      <c r="D25" s="46">
        <v>15.72</v>
      </c>
      <c r="E25" s="47">
        <v>15.94</v>
      </c>
      <c r="F25" s="52">
        <f t="shared" si="0"/>
        <v>15.72</v>
      </c>
    </row>
    <row r="26" spans="1:6" s="49" customFormat="1" ht="15" customHeight="1">
      <c r="A26" s="50">
        <v>22</v>
      </c>
      <c r="B26" s="45" t="s">
        <v>141</v>
      </c>
      <c r="C26" s="45" t="s">
        <v>215</v>
      </c>
      <c r="D26" s="46">
        <v>15.73</v>
      </c>
      <c r="E26" s="47">
        <v>99.99</v>
      </c>
      <c r="F26" s="51">
        <f t="shared" si="0"/>
        <v>15.73</v>
      </c>
    </row>
    <row r="27" spans="1:6" s="49" customFormat="1" ht="15" customHeight="1">
      <c r="A27" s="44">
        <v>23</v>
      </c>
      <c r="B27" s="45" t="s">
        <v>122</v>
      </c>
      <c r="C27" s="45" t="s">
        <v>198</v>
      </c>
      <c r="D27" s="46">
        <v>16.45</v>
      </c>
      <c r="E27" s="47">
        <v>15.76</v>
      </c>
      <c r="F27" s="51">
        <f t="shared" si="0"/>
        <v>15.76</v>
      </c>
    </row>
    <row r="28" spans="1:6" s="49" customFormat="1" ht="15" customHeight="1">
      <c r="A28" s="50">
        <v>24</v>
      </c>
      <c r="B28" s="45" t="s">
        <v>259</v>
      </c>
      <c r="C28" s="45" t="s">
        <v>202</v>
      </c>
      <c r="D28" s="46">
        <v>15.8</v>
      </c>
      <c r="E28" s="47">
        <v>15.84</v>
      </c>
      <c r="F28" s="51">
        <f t="shared" si="0"/>
        <v>15.8</v>
      </c>
    </row>
    <row r="29" spans="1:6" s="49" customFormat="1" ht="15" customHeight="1">
      <c r="A29" s="44">
        <v>25</v>
      </c>
      <c r="B29" s="45" t="s">
        <v>173</v>
      </c>
      <c r="C29" s="45" t="s">
        <v>198</v>
      </c>
      <c r="D29" s="46">
        <v>15.92</v>
      </c>
      <c r="E29" s="47">
        <v>99.99</v>
      </c>
      <c r="F29" s="51">
        <f t="shared" si="0"/>
        <v>15.92</v>
      </c>
    </row>
    <row r="30" spans="1:6" s="49" customFormat="1" ht="15" customHeight="1">
      <c r="A30" s="50">
        <v>26</v>
      </c>
      <c r="B30" s="45" t="s">
        <v>260</v>
      </c>
      <c r="C30" s="45" t="s">
        <v>207</v>
      </c>
      <c r="D30" s="46">
        <v>16.12</v>
      </c>
      <c r="E30" s="47">
        <v>17.85</v>
      </c>
      <c r="F30" s="51">
        <f t="shared" si="0"/>
        <v>16.12</v>
      </c>
    </row>
    <row r="31" spans="1:6" s="49" customFormat="1" ht="15" customHeight="1">
      <c r="A31" s="44">
        <v>27</v>
      </c>
      <c r="B31" s="45" t="s">
        <v>119</v>
      </c>
      <c r="C31" s="45" t="s">
        <v>205</v>
      </c>
      <c r="D31" s="46">
        <v>17.09</v>
      </c>
      <c r="E31" s="47">
        <v>16.16</v>
      </c>
      <c r="F31" s="51">
        <f t="shared" si="0"/>
        <v>16.16</v>
      </c>
    </row>
    <row r="32" spans="1:6" s="49" customFormat="1" ht="15" customHeight="1">
      <c r="A32" s="50">
        <v>28</v>
      </c>
      <c r="B32" s="45" t="s">
        <v>146</v>
      </c>
      <c r="C32" s="45" t="s">
        <v>217</v>
      </c>
      <c r="D32" s="46">
        <v>17.26</v>
      </c>
      <c r="E32" s="47">
        <v>16.19</v>
      </c>
      <c r="F32" s="51">
        <f t="shared" si="0"/>
        <v>16.19</v>
      </c>
    </row>
    <row r="33" spans="1:6" s="49" customFormat="1" ht="15" customHeight="1">
      <c r="A33" s="44">
        <v>29</v>
      </c>
      <c r="B33" s="45" t="s">
        <v>109</v>
      </c>
      <c r="C33" s="45" t="s">
        <v>199</v>
      </c>
      <c r="D33" s="46">
        <v>16.75</v>
      </c>
      <c r="E33" s="47">
        <v>16.24</v>
      </c>
      <c r="F33" s="51">
        <f t="shared" si="0"/>
        <v>16.24</v>
      </c>
    </row>
    <row r="34" spans="1:6" s="49" customFormat="1" ht="15" customHeight="1">
      <c r="A34" s="50">
        <v>30</v>
      </c>
      <c r="B34" s="45" t="s">
        <v>121</v>
      </c>
      <c r="C34" s="45" t="s">
        <v>207</v>
      </c>
      <c r="D34" s="46">
        <v>17.98</v>
      </c>
      <c r="E34" s="47">
        <v>16.27</v>
      </c>
      <c r="F34" s="51">
        <f t="shared" si="0"/>
        <v>16.27</v>
      </c>
    </row>
    <row r="35" spans="1:6" s="49" customFormat="1" ht="15" customHeight="1">
      <c r="A35" s="44">
        <v>31</v>
      </c>
      <c r="B35" s="45" t="s">
        <v>261</v>
      </c>
      <c r="C35" s="45" t="s">
        <v>225</v>
      </c>
      <c r="D35" s="46">
        <v>16.36</v>
      </c>
      <c r="E35" s="47">
        <v>16.79</v>
      </c>
      <c r="F35" s="51">
        <f t="shared" si="0"/>
        <v>16.36</v>
      </c>
    </row>
    <row r="36" spans="1:6" s="49" customFormat="1" ht="15" customHeight="1">
      <c r="A36" s="50">
        <v>32</v>
      </c>
      <c r="B36" s="45" t="s">
        <v>181</v>
      </c>
      <c r="C36" s="45" t="s">
        <v>226</v>
      </c>
      <c r="D36" s="46">
        <v>16.5</v>
      </c>
      <c r="E36" s="47">
        <v>16.43</v>
      </c>
      <c r="F36" s="51">
        <f t="shared" si="0"/>
        <v>16.43</v>
      </c>
    </row>
    <row r="37" spans="1:6" s="49" customFormat="1" ht="15" customHeight="1">
      <c r="A37" s="44">
        <v>33</v>
      </c>
      <c r="B37" s="45" t="s">
        <v>167</v>
      </c>
      <c r="C37" s="45" t="s">
        <v>206</v>
      </c>
      <c r="D37" s="46">
        <v>17.77</v>
      </c>
      <c r="E37" s="47">
        <v>16.47</v>
      </c>
      <c r="F37" s="51">
        <f aca="true" t="shared" si="1" ref="F37:F68">MIN(E37,D37)</f>
        <v>16.47</v>
      </c>
    </row>
    <row r="38" spans="1:6" s="49" customFormat="1" ht="15" customHeight="1">
      <c r="A38" s="50">
        <v>34</v>
      </c>
      <c r="B38" s="45" t="s">
        <v>172</v>
      </c>
      <c r="C38" s="45" t="s">
        <v>199</v>
      </c>
      <c r="D38" s="46">
        <v>18.72</v>
      </c>
      <c r="E38" s="47">
        <v>16.72</v>
      </c>
      <c r="F38" s="51">
        <f t="shared" si="1"/>
        <v>16.72</v>
      </c>
    </row>
    <row r="39" spans="1:6" s="49" customFormat="1" ht="15" customHeight="1">
      <c r="A39" s="44">
        <v>35</v>
      </c>
      <c r="B39" s="45" t="s">
        <v>155</v>
      </c>
      <c r="C39" s="45" t="s">
        <v>203</v>
      </c>
      <c r="D39" s="46">
        <v>16.86</v>
      </c>
      <c r="E39" s="47">
        <v>22.65</v>
      </c>
      <c r="F39" s="51">
        <f t="shared" si="1"/>
        <v>16.86</v>
      </c>
    </row>
    <row r="40" spans="1:6" s="49" customFormat="1" ht="15" customHeight="1">
      <c r="A40" s="50">
        <v>36</v>
      </c>
      <c r="B40" s="45" t="s">
        <v>116</v>
      </c>
      <c r="C40" s="45" t="s">
        <v>204</v>
      </c>
      <c r="D40" s="46">
        <v>17.04</v>
      </c>
      <c r="E40" s="47">
        <v>17.47</v>
      </c>
      <c r="F40" s="51">
        <f t="shared" si="1"/>
        <v>17.04</v>
      </c>
    </row>
    <row r="41" spans="1:6" s="49" customFormat="1" ht="15" customHeight="1">
      <c r="A41" s="44">
        <v>37</v>
      </c>
      <c r="B41" s="45" t="s">
        <v>133</v>
      </c>
      <c r="C41" s="45" t="s">
        <v>213</v>
      </c>
      <c r="D41" s="46">
        <v>17.12</v>
      </c>
      <c r="E41" s="47">
        <v>19.81</v>
      </c>
      <c r="F41" s="51">
        <f t="shared" si="1"/>
        <v>17.12</v>
      </c>
    </row>
    <row r="42" spans="1:6" s="49" customFormat="1" ht="15" customHeight="1">
      <c r="A42" s="50">
        <v>38</v>
      </c>
      <c r="B42" s="45" t="s">
        <v>262</v>
      </c>
      <c r="C42" s="45" t="s">
        <v>273</v>
      </c>
      <c r="D42" s="46">
        <v>17.16</v>
      </c>
      <c r="E42" s="47">
        <v>17.41</v>
      </c>
      <c r="F42" s="51">
        <f t="shared" si="1"/>
        <v>17.16</v>
      </c>
    </row>
    <row r="43" spans="1:6" s="49" customFormat="1" ht="15" customHeight="1">
      <c r="A43" s="44">
        <v>39</v>
      </c>
      <c r="B43" s="45" t="s">
        <v>120</v>
      </c>
      <c r="C43" s="45" t="s">
        <v>206</v>
      </c>
      <c r="D43" s="46">
        <v>17.22</v>
      </c>
      <c r="E43" s="47">
        <v>17.64</v>
      </c>
      <c r="F43" s="51">
        <f t="shared" si="1"/>
        <v>17.22</v>
      </c>
    </row>
    <row r="44" spans="1:6" s="49" customFormat="1" ht="15" customHeight="1">
      <c r="A44" s="50">
        <v>40</v>
      </c>
      <c r="B44" s="45" t="s">
        <v>193</v>
      </c>
      <c r="C44" s="45" t="s">
        <v>230</v>
      </c>
      <c r="D44" s="46">
        <v>17.54</v>
      </c>
      <c r="E44" s="47">
        <v>18.33</v>
      </c>
      <c r="F44" s="51">
        <f t="shared" si="1"/>
        <v>17.54</v>
      </c>
    </row>
    <row r="45" spans="1:6" s="49" customFormat="1" ht="15" customHeight="1">
      <c r="A45" s="44">
        <v>41</v>
      </c>
      <c r="B45" s="45" t="s">
        <v>263</v>
      </c>
      <c r="C45" s="45" t="s">
        <v>226</v>
      </c>
      <c r="D45" s="46">
        <v>17.61</v>
      </c>
      <c r="E45" s="47">
        <v>17.91</v>
      </c>
      <c r="F45" s="51">
        <f t="shared" si="1"/>
        <v>17.61</v>
      </c>
    </row>
    <row r="46" spans="1:6" s="49" customFormat="1" ht="15" customHeight="1">
      <c r="A46" s="50">
        <v>42</v>
      </c>
      <c r="B46" s="45" t="s">
        <v>168</v>
      </c>
      <c r="C46" s="45" t="s">
        <v>212</v>
      </c>
      <c r="D46" s="46">
        <v>17.62</v>
      </c>
      <c r="E46" s="47">
        <v>17.97</v>
      </c>
      <c r="F46" s="51">
        <f t="shared" si="1"/>
        <v>17.62</v>
      </c>
    </row>
    <row r="47" spans="1:6" s="49" customFormat="1" ht="15" customHeight="1">
      <c r="A47" s="44">
        <v>43</v>
      </c>
      <c r="B47" s="45" t="s">
        <v>185</v>
      </c>
      <c r="C47" s="45" t="s">
        <v>227</v>
      </c>
      <c r="D47" s="46">
        <v>21.5</v>
      </c>
      <c r="E47" s="47">
        <v>17.77</v>
      </c>
      <c r="F47" s="51">
        <f t="shared" si="1"/>
        <v>17.77</v>
      </c>
    </row>
    <row r="48" spans="1:6" s="49" customFormat="1" ht="15" customHeight="1">
      <c r="A48" s="50">
        <v>44</v>
      </c>
      <c r="B48" s="45" t="s">
        <v>170</v>
      </c>
      <c r="C48" s="45" t="s">
        <v>209</v>
      </c>
      <c r="D48" s="46">
        <v>17.8</v>
      </c>
      <c r="E48" s="47">
        <v>18.55</v>
      </c>
      <c r="F48" s="52">
        <f t="shared" si="1"/>
        <v>17.8</v>
      </c>
    </row>
    <row r="49" spans="1:6" s="49" customFormat="1" ht="15" customHeight="1">
      <c r="A49" s="44">
        <v>45</v>
      </c>
      <c r="B49" s="45" t="s">
        <v>160</v>
      </c>
      <c r="C49" s="45" t="s">
        <v>207</v>
      </c>
      <c r="D49" s="46">
        <v>18.48</v>
      </c>
      <c r="E49" s="47">
        <v>17.82</v>
      </c>
      <c r="F49" s="51">
        <f t="shared" si="1"/>
        <v>17.82</v>
      </c>
    </row>
    <row r="50" spans="1:6" s="49" customFormat="1" ht="15" customHeight="1">
      <c r="A50" s="50">
        <v>46</v>
      </c>
      <c r="B50" s="45" t="s">
        <v>135</v>
      </c>
      <c r="C50" s="45" t="s">
        <v>203</v>
      </c>
      <c r="D50" s="46">
        <v>18.49</v>
      </c>
      <c r="E50" s="47">
        <v>17.89</v>
      </c>
      <c r="F50" s="51">
        <f t="shared" si="1"/>
        <v>17.89</v>
      </c>
    </row>
    <row r="51" spans="1:6" s="49" customFormat="1" ht="15" customHeight="1">
      <c r="A51" s="44">
        <v>47</v>
      </c>
      <c r="B51" s="45" t="s">
        <v>264</v>
      </c>
      <c r="C51" s="45" t="s">
        <v>227</v>
      </c>
      <c r="D51" s="46">
        <v>19.5</v>
      </c>
      <c r="E51" s="47">
        <v>18.08</v>
      </c>
      <c r="F51" s="51">
        <f t="shared" si="1"/>
        <v>18.08</v>
      </c>
    </row>
    <row r="52" spans="1:6" s="49" customFormat="1" ht="15" customHeight="1">
      <c r="A52" s="50">
        <v>48</v>
      </c>
      <c r="B52" s="45" t="s">
        <v>125</v>
      </c>
      <c r="C52" s="45" t="s">
        <v>208</v>
      </c>
      <c r="D52" s="46">
        <v>18.31</v>
      </c>
      <c r="E52" s="47">
        <v>19.67</v>
      </c>
      <c r="F52" s="51">
        <f t="shared" si="1"/>
        <v>18.31</v>
      </c>
    </row>
    <row r="53" spans="1:6" s="49" customFormat="1" ht="15" customHeight="1">
      <c r="A53" s="44">
        <v>49</v>
      </c>
      <c r="B53" s="45" t="s">
        <v>265</v>
      </c>
      <c r="C53" s="45" t="s">
        <v>274</v>
      </c>
      <c r="D53" s="46">
        <v>18.32</v>
      </c>
      <c r="E53" s="47">
        <v>22.91</v>
      </c>
      <c r="F53" s="51">
        <f t="shared" si="1"/>
        <v>18.32</v>
      </c>
    </row>
    <row r="54" spans="1:6" s="49" customFormat="1" ht="15" customHeight="1">
      <c r="A54" s="50">
        <v>50</v>
      </c>
      <c r="B54" s="45" t="s">
        <v>266</v>
      </c>
      <c r="C54" s="45" t="s">
        <v>275</v>
      </c>
      <c r="D54" s="46">
        <v>18.58</v>
      </c>
      <c r="E54" s="47">
        <v>18.43</v>
      </c>
      <c r="F54" s="51">
        <f t="shared" si="1"/>
        <v>18.43</v>
      </c>
    </row>
    <row r="55" spans="1:6" s="49" customFormat="1" ht="15" customHeight="1">
      <c r="A55" s="44">
        <v>51</v>
      </c>
      <c r="B55" s="45" t="s">
        <v>195</v>
      </c>
      <c r="C55" s="45" t="s">
        <v>209</v>
      </c>
      <c r="D55" s="46">
        <v>18.77</v>
      </c>
      <c r="E55" s="47">
        <v>99.99</v>
      </c>
      <c r="F55" s="51">
        <f t="shared" si="1"/>
        <v>18.77</v>
      </c>
    </row>
    <row r="56" spans="1:6" s="49" customFormat="1" ht="15" customHeight="1">
      <c r="A56" s="50">
        <v>52</v>
      </c>
      <c r="B56" s="45" t="s">
        <v>184</v>
      </c>
      <c r="C56" s="45" t="s">
        <v>227</v>
      </c>
      <c r="D56" s="46">
        <v>19.84</v>
      </c>
      <c r="E56" s="47">
        <v>18.83</v>
      </c>
      <c r="F56" s="51">
        <f t="shared" si="1"/>
        <v>18.83</v>
      </c>
    </row>
    <row r="57" spans="1:6" s="49" customFormat="1" ht="15" customHeight="1">
      <c r="A57" s="44">
        <v>53</v>
      </c>
      <c r="B57" s="45" t="s">
        <v>139</v>
      </c>
      <c r="C57" s="45" t="s">
        <v>202</v>
      </c>
      <c r="D57" s="46">
        <v>18.97</v>
      </c>
      <c r="E57" s="47">
        <v>25.08</v>
      </c>
      <c r="F57" s="51">
        <f t="shared" si="1"/>
        <v>18.97</v>
      </c>
    </row>
    <row r="58" spans="1:6" s="49" customFormat="1" ht="15" customHeight="1">
      <c r="A58" s="50">
        <v>54</v>
      </c>
      <c r="B58" s="45" t="s">
        <v>148</v>
      </c>
      <c r="C58" s="45" t="s">
        <v>219</v>
      </c>
      <c r="D58" s="46">
        <v>19.04</v>
      </c>
      <c r="E58" s="47">
        <v>20.2</v>
      </c>
      <c r="F58" s="51">
        <f t="shared" si="1"/>
        <v>19.04</v>
      </c>
    </row>
    <row r="59" spans="1:6" s="49" customFormat="1" ht="15" customHeight="1">
      <c r="A59" s="44">
        <v>55</v>
      </c>
      <c r="B59" s="45" t="s">
        <v>267</v>
      </c>
      <c r="C59" s="45" t="s">
        <v>275</v>
      </c>
      <c r="D59" s="46">
        <v>22.8</v>
      </c>
      <c r="E59" s="47">
        <v>19.08</v>
      </c>
      <c r="F59" s="51">
        <f t="shared" si="1"/>
        <v>19.08</v>
      </c>
    </row>
    <row r="60" spans="1:6" s="49" customFormat="1" ht="15" customHeight="1">
      <c r="A60" s="50">
        <v>56</v>
      </c>
      <c r="B60" s="45" t="s">
        <v>177</v>
      </c>
      <c r="C60" s="45" t="s">
        <v>205</v>
      </c>
      <c r="D60" s="46">
        <v>22.17</v>
      </c>
      <c r="E60" s="47">
        <v>19.36</v>
      </c>
      <c r="F60" s="51">
        <f t="shared" si="1"/>
        <v>19.36</v>
      </c>
    </row>
    <row r="61" spans="1:6" s="49" customFormat="1" ht="15" customHeight="1">
      <c r="A61" s="44">
        <v>57</v>
      </c>
      <c r="B61" s="45" t="s">
        <v>182</v>
      </c>
      <c r="C61" s="45" t="s">
        <v>200</v>
      </c>
      <c r="D61" s="46">
        <v>24.06</v>
      </c>
      <c r="E61" s="47">
        <v>19.56</v>
      </c>
      <c r="F61" s="51">
        <f t="shared" si="1"/>
        <v>19.56</v>
      </c>
    </row>
    <row r="62" spans="1:6" s="49" customFormat="1" ht="15" customHeight="1">
      <c r="A62" s="50">
        <v>58</v>
      </c>
      <c r="B62" s="45" t="s">
        <v>131</v>
      </c>
      <c r="C62" s="45" t="s">
        <v>212</v>
      </c>
      <c r="D62" s="46">
        <v>20.04</v>
      </c>
      <c r="E62" s="47">
        <v>22.22</v>
      </c>
      <c r="F62" s="51">
        <f t="shared" si="1"/>
        <v>20.04</v>
      </c>
    </row>
    <row r="63" spans="1:6" s="49" customFormat="1" ht="15" customHeight="1">
      <c r="A63" s="44">
        <v>59</v>
      </c>
      <c r="B63" s="45" t="s">
        <v>268</v>
      </c>
      <c r="C63" s="45" t="s">
        <v>200</v>
      </c>
      <c r="D63" s="46">
        <v>22.93</v>
      </c>
      <c r="E63" s="47">
        <v>20.6</v>
      </c>
      <c r="F63" s="51">
        <f t="shared" si="1"/>
        <v>20.6</v>
      </c>
    </row>
    <row r="64" spans="1:6" s="49" customFormat="1" ht="15" customHeight="1">
      <c r="A64" s="50">
        <v>60</v>
      </c>
      <c r="B64" s="45" t="s">
        <v>180</v>
      </c>
      <c r="C64" s="45" t="s">
        <v>214</v>
      </c>
      <c r="D64" s="46">
        <v>21.22</v>
      </c>
      <c r="E64" s="47">
        <v>99.99</v>
      </c>
      <c r="F64" s="51">
        <f t="shared" si="1"/>
        <v>21.22</v>
      </c>
    </row>
    <row r="65" spans="1:6" s="49" customFormat="1" ht="15" customHeight="1">
      <c r="A65" s="44">
        <v>61</v>
      </c>
      <c r="B65" s="45" t="s">
        <v>166</v>
      </c>
      <c r="C65" s="45" t="s">
        <v>203</v>
      </c>
      <c r="D65" s="46">
        <v>21.62</v>
      </c>
      <c r="E65" s="47">
        <v>30.75</v>
      </c>
      <c r="F65" s="51">
        <f t="shared" si="1"/>
        <v>21.62</v>
      </c>
    </row>
    <row r="66" spans="1:6" s="49" customFormat="1" ht="15" customHeight="1">
      <c r="A66" s="50">
        <v>62</v>
      </c>
      <c r="B66" s="45" t="s">
        <v>183</v>
      </c>
      <c r="C66" s="45" t="s">
        <v>203</v>
      </c>
      <c r="D66" s="46">
        <v>26</v>
      </c>
      <c r="E66" s="47">
        <v>21.86</v>
      </c>
      <c r="F66" s="51">
        <f t="shared" si="1"/>
        <v>21.86</v>
      </c>
    </row>
    <row r="67" spans="1:6" s="49" customFormat="1" ht="15" customHeight="1">
      <c r="A67" s="44">
        <v>63</v>
      </c>
      <c r="B67" s="45" t="s">
        <v>107</v>
      </c>
      <c r="C67" s="45" t="s">
        <v>197</v>
      </c>
      <c r="D67" s="46">
        <v>21.97</v>
      </c>
      <c r="E67" s="47">
        <v>21.89</v>
      </c>
      <c r="F67" s="51">
        <f t="shared" si="1"/>
        <v>21.89</v>
      </c>
    </row>
    <row r="68" spans="1:6" s="49" customFormat="1" ht="15" customHeight="1">
      <c r="A68" s="50">
        <v>64</v>
      </c>
      <c r="B68" s="45" t="s">
        <v>144</v>
      </c>
      <c r="C68" s="45" t="s">
        <v>209</v>
      </c>
      <c r="D68" s="46">
        <v>23.48</v>
      </c>
      <c r="E68" s="47">
        <v>22.6</v>
      </c>
      <c r="F68" s="51">
        <f t="shared" si="1"/>
        <v>22.6</v>
      </c>
    </row>
    <row r="69" spans="1:6" s="49" customFormat="1" ht="15" customHeight="1">
      <c r="A69" s="44">
        <v>65</v>
      </c>
      <c r="B69" s="45" t="s">
        <v>176</v>
      </c>
      <c r="C69" s="45" t="s">
        <v>200</v>
      </c>
      <c r="D69" s="46">
        <v>24.09</v>
      </c>
      <c r="E69" s="47">
        <v>25.55</v>
      </c>
      <c r="F69" s="51">
        <f>MIN(E69,D69)</f>
        <v>24.09</v>
      </c>
    </row>
    <row r="70" spans="1:6" s="49" customFormat="1" ht="15" customHeight="1">
      <c r="A70" s="50">
        <v>66</v>
      </c>
      <c r="B70" s="45" t="s">
        <v>269</v>
      </c>
      <c r="C70" s="45" t="s">
        <v>229</v>
      </c>
      <c r="D70" s="46">
        <v>25.05</v>
      </c>
      <c r="E70" s="47">
        <v>26.47</v>
      </c>
      <c r="F70" s="51">
        <f>MIN(E70,D70)</f>
        <v>25.05</v>
      </c>
    </row>
    <row r="71" spans="1:6" s="49" customFormat="1" ht="15" customHeight="1">
      <c r="A71" s="44">
        <v>67</v>
      </c>
      <c r="B71" s="45" t="s">
        <v>151</v>
      </c>
      <c r="C71" s="45" t="s">
        <v>212</v>
      </c>
      <c r="D71" s="46">
        <v>25.95</v>
      </c>
      <c r="E71" s="47">
        <v>99.99</v>
      </c>
      <c r="F71" s="51">
        <f>MIN(E71,D71)</f>
        <v>25.95</v>
      </c>
    </row>
    <row r="72" spans="1:6" s="49" customFormat="1" ht="15" customHeight="1">
      <c r="A72" s="50">
        <v>68</v>
      </c>
      <c r="B72" s="45" t="s">
        <v>270</v>
      </c>
      <c r="C72" s="45" t="s">
        <v>200</v>
      </c>
      <c r="D72" s="46">
        <v>27.99</v>
      </c>
      <c r="E72" s="47">
        <v>26.62</v>
      </c>
      <c r="F72" s="51">
        <f>MIN(E72,D72)</f>
        <v>26.62</v>
      </c>
    </row>
    <row r="73" spans="1:6" ht="15" customHeight="1">
      <c r="A73" s="44">
        <v>69</v>
      </c>
      <c r="B73" s="45" t="s">
        <v>271</v>
      </c>
      <c r="C73" s="45" t="s">
        <v>229</v>
      </c>
      <c r="D73" s="46">
        <v>28.88</v>
      </c>
      <c r="E73" s="47">
        <v>29.02</v>
      </c>
      <c r="F73" s="51">
        <f>MIN(E73,D73)</f>
        <v>28.88</v>
      </c>
    </row>
  </sheetData>
  <mergeCells count="2">
    <mergeCell ref="A1:F2"/>
    <mergeCell ref="A3:F3"/>
  </mergeCells>
  <printOptions/>
  <pageMargins left="0.47222222222222227" right="0.5513888888888889" top="0.47222222222222227" bottom="0.7083333333333334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showGridLines="0" showOutlineSymbols="0" workbookViewId="0" topLeftCell="A7">
      <selection activeCell="A8" sqref="A8:A9"/>
    </sheetView>
  </sheetViews>
  <sheetFormatPr defaultColWidth="9.140625" defaultRowHeight="12.75"/>
  <cols>
    <col min="1" max="1" width="17.7109375" style="53" customWidth="1"/>
    <col min="2" max="2" width="5.00390625" style="54" customWidth="1"/>
    <col min="3" max="4" width="2.57421875" style="55" customWidth="1"/>
    <col min="5" max="5" width="17.7109375" style="56" customWidth="1"/>
    <col min="6" max="6" width="5.57421875" style="54" customWidth="1"/>
    <col min="7" max="8" width="3.421875" style="55" customWidth="1"/>
    <col min="9" max="9" width="18.140625" style="56" customWidth="1"/>
    <col min="10" max="10" width="5.7109375" style="54" customWidth="1"/>
    <col min="11" max="12" width="3.140625" style="55" customWidth="1"/>
    <col min="13" max="13" width="5.28125" style="55" customWidth="1"/>
    <col min="14" max="14" width="17.421875" style="55" customWidth="1"/>
    <col min="15" max="15" width="6.421875" style="54" customWidth="1"/>
    <col min="16" max="16" width="21.421875" style="55" customWidth="1"/>
    <col min="17" max="17" width="7.57421875" style="54" customWidth="1"/>
    <col min="18" max="18" width="27.7109375" style="55" customWidth="1"/>
    <col min="19" max="16384" width="9.140625" style="55" customWidth="1"/>
  </cols>
  <sheetData>
    <row r="1" spans="1:17" ht="11.25">
      <c r="A1" s="186" t="s">
        <v>24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:17" ht="11.2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7" ht="11.2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</row>
    <row r="4" spans="1:17" ht="13.5" customHeight="1">
      <c r="A4" s="187" t="s">
        <v>105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</row>
    <row r="5" spans="1:2" ht="7.5" customHeight="1">
      <c r="A5" s="152" t="s">
        <v>25</v>
      </c>
      <c r="B5" s="152"/>
    </row>
    <row r="6" spans="1:2" ht="7.5" customHeight="1">
      <c r="A6" s="152"/>
      <c r="B6" s="152"/>
    </row>
    <row r="7" spans="5:6" ht="7.5" customHeight="1">
      <c r="E7" s="152" t="s">
        <v>26</v>
      </c>
      <c r="F7" s="152"/>
    </row>
    <row r="8" spans="1:6" ht="7.5" customHeight="1">
      <c r="A8" s="188" t="s">
        <v>248</v>
      </c>
      <c r="B8" s="181"/>
      <c r="C8" s="57"/>
      <c r="E8" s="152"/>
      <c r="F8" s="152"/>
    </row>
    <row r="9" spans="1:3" ht="7.5" customHeight="1">
      <c r="A9" s="188"/>
      <c r="B9" s="181"/>
      <c r="C9" s="58"/>
    </row>
    <row r="10" spans="1:7" ht="7.5" customHeight="1">
      <c r="A10" s="174" t="s">
        <v>27</v>
      </c>
      <c r="B10" s="174"/>
      <c r="C10" s="59"/>
      <c r="D10" s="60"/>
      <c r="E10" s="185" t="s">
        <v>237</v>
      </c>
      <c r="F10" s="180">
        <v>21.16</v>
      </c>
      <c r="G10" s="61"/>
    </row>
    <row r="11" spans="1:10" ht="7.5" customHeight="1">
      <c r="A11" s="174"/>
      <c r="B11" s="174"/>
      <c r="C11" s="59"/>
      <c r="D11" s="61"/>
      <c r="E11" s="185"/>
      <c r="F11" s="180"/>
      <c r="G11" s="58"/>
      <c r="I11" s="152" t="s">
        <v>28</v>
      </c>
      <c r="J11" s="152"/>
    </row>
    <row r="12" spans="1:10" ht="7.5" customHeight="1">
      <c r="A12" s="185" t="s">
        <v>237</v>
      </c>
      <c r="B12" s="181"/>
      <c r="C12" s="62"/>
      <c r="E12" s="63"/>
      <c r="F12" s="64"/>
      <c r="G12" s="59"/>
      <c r="I12" s="152"/>
      <c r="J12" s="152"/>
    </row>
    <row r="13" spans="1:7" ht="7.5" customHeight="1">
      <c r="A13" s="185"/>
      <c r="B13" s="181"/>
      <c r="C13" s="65"/>
      <c r="E13" s="63"/>
      <c r="F13" s="64"/>
      <c r="G13" s="59"/>
    </row>
    <row r="14" spans="1:11" ht="7.5" customHeight="1">
      <c r="A14" s="66"/>
      <c r="B14" s="67"/>
      <c r="C14" s="57"/>
      <c r="D14" s="57"/>
      <c r="E14" s="152" t="s">
        <v>30</v>
      </c>
      <c r="F14" s="152"/>
      <c r="G14" s="59"/>
      <c r="H14" s="61"/>
      <c r="I14" s="183" t="s">
        <v>243</v>
      </c>
      <c r="J14" s="178">
        <v>14.16</v>
      </c>
      <c r="K14" s="61"/>
    </row>
    <row r="15" spans="1:15" ht="7.5" customHeight="1">
      <c r="A15" s="68"/>
      <c r="B15" s="64"/>
      <c r="E15" s="152"/>
      <c r="F15" s="152"/>
      <c r="G15" s="59"/>
      <c r="H15" s="69"/>
      <c r="I15" s="183"/>
      <c r="J15" s="178"/>
      <c r="K15" s="58"/>
      <c r="L15" s="61"/>
      <c r="M15" s="61"/>
      <c r="N15" s="61"/>
      <c r="O15" s="70"/>
    </row>
    <row r="16" spans="1:15" ht="7.5" customHeight="1">
      <c r="A16" s="184" t="s">
        <v>243</v>
      </c>
      <c r="B16" s="177">
        <v>14.4</v>
      </c>
      <c r="C16" s="57"/>
      <c r="E16" s="63"/>
      <c r="F16" s="64"/>
      <c r="G16" s="59"/>
      <c r="I16" s="71"/>
      <c r="J16" s="72"/>
      <c r="K16" s="59"/>
      <c r="L16" s="61"/>
      <c r="M16" s="61"/>
      <c r="N16" s="61"/>
      <c r="O16" s="70"/>
    </row>
    <row r="17" spans="1:15" ht="7.5" customHeight="1">
      <c r="A17" s="184"/>
      <c r="B17" s="177"/>
      <c r="C17" s="58"/>
      <c r="E17" s="63"/>
      <c r="F17" s="64"/>
      <c r="G17" s="59"/>
      <c r="I17" s="71"/>
      <c r="J17" s="72"/>
      <c r="K17" s="59"/>
      <c r="L17" s="61"/>
      <c r="M17" s="61"/>
      <c r="N17" s="61"/>
      <c r="O17" s="70"/>
    </row>
    <row r="18" spans="1:15" ht="7.5" customHeight="1">
      <c r="A18" s="174" t="s">
        <v>31</v>
      </c>
      <c r="B18" s="174"/>
      <c r="C18" s="59"/>
      <c r="D18" s="60"/>
      <c r="E18" s="184" t="s">
        <v>243</v>
      </c>
      <c r="F18" s="182">
        <v>14.62</v>
      </c>
      <c r="G18" s="62"/>
      <c r="I18" s="71"/>
      <c r="J18" s="72"/>
      <c r="K18" s="59"/>
      <c r="L18" s="61"/>
      <c r="M18" s="61"/>
      <c r="N18" s="61"/>
      <c r="O18" s="70"/>
    </row>
    <row r="19" spans="1:17" ht="7.5" customHeight="1">
      <c r="A19" s="174"/>
      <c r="B19" s="174"/>
      <c r="C19" s="59"/>
      <c r="D19" s="61"/>
      <c r="E19" s="184"/>
      <c r="F19" s="182"/>
      <c r="G19" s="61"/>
      <c r="I19" s="71"/>
      <c r="J19" s="72"/>
      <c r="K19" s="59"/>
      <c r="L19" s="61"/>
      <c r="M19" s="61"/>
      <c r="N19" s="61"/>
      <c r="O19" s="70"/>
      <c r="P19" s="152" t="s">
        <v>32</v>
      </c>
      <c r="Q19" s="152"/>
    </row>
    <row r="20" spans="1:17" ht="7.5" customHeight="1">
      <c r="A20" s="179" t="s">
        <v>249</v>
      </c>
      <c r="B20" s="177">
        <v>14.53</v>
      </c>
      <c r="C20" s="62"/>
      <c r="E20" s="63"/>
      <c r="F20" s="64"/>
      <c r="I20" s="71"/>
      <c r="J20" s="72"/>
      <c r="K20" s="59"/>
      <c r="L20" s="61"/>
      <c r="M20" s="61"/>
      <c r="N20" s="61"/>
      <c r="O20" s="70"/>
      <c r="P20" s="152"/>
      <c r="Q20" s="152"/>
    </row>
    <row r="21" spans="1:15" ht="7.5" customHeight="1">
      <c r="A21" s="179"/>
      <c r="B21" s="177"/>
      <c r="C21" s="65"/>
      <c r="E21" s="63"/>
      <c r="F21" s="64"/>
      <c r="I21" s="71"/>
      <c r="J21" s="72"/>
      <c r="K21" s="59"/>
      <c r="L21" s="73"/>
      <c r="M21" s="61"/>
      <c r="N21" s="61"/>
      <c r="O21" s="70"/>
    </row>
    <row r="22" spans="1:17" ht="7.5" customHeight="1">
      <c r="A22" s="66"/>
      <c r="B22" s="67"/>
      <c r="C22" s="57"/>
      <c r="D22" s="57"/>
      <c r="E22" s="74"/>
      <c r="F22" s="74"/>
      <c r="G22" s="57"/>
      <c r="H22" s="57"/>
      <c r="I22" s="75"/>
      <c r="J22" s="76"/>
      <c r="K22" s="59"/>
      <c r="L22" s="60"/>
      <c r="M22" s="77"/>
      <c r="N22" s="77"/>
      <c r="O22" s="78"/>
      <c r="P22" s="183" t="s">
        <v>251</v>
      </c>
      <c r="Q22" s="178">
        <v>14.4</v>
      </c>
    </row>
    <row r="23" spans="1:17" ht="7.5" customHeight="1">
      <c r="A23" s="68"/>
      <c r="B23" s="64"/>
      <c r="E23" s="63"/>
      <c r="F23" s="63"/>
      <c r="I23" s="71"/>
      <c r="J23" s="72"/>
      <c r="K23" s="79"/>
      <c r="L23" s="61"/>
      <c r="M23" s="80"/>
      <c r="N23" s="61"/>
      <c r="O23" s="70"/>
      <c r="P23" s="183"/>
      <c r="Q23" s="178"/>
    </row>
    <row r="24" spans="1:15" ht="7.5" customHeight="1">
      <c r="A24" s="175" t="s">
        <v>239</v>
      </c>
      <c r="B24" s="181">
        <v>14.55</v>
      </c>
      <c r="C24" s="57"/>
      <c r="E24" s="63"/>
      <c r="F24" s="64"/>
      <c r="I24" s="71"/>
      <c r="J24" s="72"/>
      <c r="K24" s="59"/>
      <c r="L24" s="61"/>
      <c r="M24" s="73"/>
      <c r="N24" s="61"/>
      <c r="O24" s="70"/>
    </row>
    <row r="25" spans="1:15" ht="7.5" customHeight="1">
      <c r="A25" s="175"/>
      <c r="B25" s="181"/>
      <c r="C25" s="58"/>
      <c r="E25" s="63"/>
      <c r="F25" s="64"/>
      <c r="I25" s="71"/>
      <c r="J25" s="72"/>
      <c r="K25" s="59"/>
      <c r="L25" s="61"/>
      <c r="M25" s="73"/>
      <c r="N25" s="61"/>
      <c r="O25" s="70"/>
    </row>
    <row r="26" spans="1:15" ht="7.5" customHeight="1">
      <c r="A26" s="174" t="s">
        <v>33</v>
      </c>
      <c r="B26" s="174"/>
      <c r="C26" s="59"/>
      <c r="D26" s="60"/>
      <c r="E26" s="175" t="s">
        <v>239</v>
      </c>
      <c r="F26" s="180">
        <v>14.64</v>
      </c>
      <c r="G26" s="57"/>
      <c r="I26" s="71"/>
      <c r="J26" s="72"/>
      <c r="K26" s="59"/>
      <c r="L26" s="61"/>
      <c r="M26" s="73"/>
      <c r="N26" s="61"/>
      <c r="O26" s="70"/>
    </row>
    <row r="27" spans="1:15" ht="7.5" customHeight="1">
      <c r="A27" s="174"/>
      <c r="B27" s="174"/>
      <c r="C27" s="59"/>
      <c r="D27" s="61"/>
      <c r="E27" s="175"/>
      <c r="F27" s="180"/>
      <c r="G27" s="58"/>
      <c r="I27" s="71"/>
      <c r="J27" s="72"/>
      <c r="K27" s="59"/>
      <c r="L27" s="61"/>
      <c r="M27" s="73"/>
      <c r="N27" s="61"/>
      <c r="O27" s="70"/>
    </row>
    <row r="28" spans="1:15" ht="7.5" customHeight="1">
      <c r="A28" s="175" t="s">
        <v>250</v>
      </c>
      <c r="B28" s="181">
        <v>14.72</v>
      </c>
      <c r="C28" s="62"/>
      <c r="E28" s="63"/>
      <c r="F28" s="64"/>
      <c r="G28" s="59"/>
      <c r="I28" s="71"/>
      <c r="J28" s="72"/>
      <c r="K28" s="59"/>
      <c r="L28" s="61"/>
      <c r="M28" s="73"/>
      <c r="N28" s="61"/>
      <c r="O28" s="70"/>
    </row>
    <row r="29" spans="1:15" ht="7.5" customHeight="1">
      <c r="A29" s="175"/>
      <c r="B29" s="181"/>
      <c r="C29" s="65"/>
      <c r="E29" s="63"/>
      <c r="F29" s="64"/>
      <c r="G29" s="59"/>
      <c r="I29" s="71"/>
      <c r="J29" s="72"/>
      <c r="K29" s="59"/>
      <c r="L29" s="61"/>
      <c r="M29" s="73"/>
      <c r="N29" s="61"/>
      <c r="O29" s="70"/>
    </row>
    <row r="30" spans="1:15" ht="7.5" customHeight="1">
      <c r="A30" s="66"/>
      <c r="B30" s="67"/>
      <c r="C30" s="57"/>
      <c r="D30" s="57"/>
      <c r="E30" s="152" t="s">
        <v>34</v>
      </c>
      <c r="F30" s="152"/>
      <c r="G30" s="59"/>
      <c r="H30" s="61"/>
      <c r="I30" s="153" t="s">
        <v>251</v>
      </c>
      <c r="J30" s="178">
        <v>14.05</v>
      </c>
      <c r="K30" s="62"/>
      <c r="L30" s="61"/>
      <c r="M30" s="73"/>
      <c r="N30" s="61"/>
      <c r="O30" s="70"/>
    </row>
    <row r="31" spans="1:13" ht="7.5" customHeight="1">
      <c r="A31" s="68"/>
      <c r="B31" s="64"/>
      <c r="E31" s="152"/>
      <c r="F31" s="152"/>
      <c r="G31" s="59"/>
      <c r="H31" s="69"/>
      <c r="I31" s="153"/>
      <c r="J31" s="178"/>
      <c r="K31" s="61"/>
      <c r="M31" s="73"/>
    </row>
    <row r="32" spans="1:13" ht="7.5" customHeight="1">
      <c r="A32" s="179" t="s">
        <v>251</v>
      </c>
      <c r="B32" s="177">
        <v>14.25</v>
      </c>
      <c r="C32" s="57"/>
      <c r="E32" s="63"/>
      <c r="F32" s="64"/>
      <c r="G32" s="59"/>
      <c r="I32" s="71"/>
      <c r="J32" s="72"/>
      <c r="M32" s="73"/>
    </row>
    <row r="33" spans="1:15" ht="7.5" customHeight="1">
      <c r="A33" s="179"/>
      <c r="B33" s="177"/>
      <c r="C33" s="58"/>
      <c r="E33" s="63"/>
      <c r="F33" s="64"/>
      <c r="G33" s="59"/>
      <c r="I33" s="71"/>
      <c r="J33" s="72"/>
      <c r="M33" s="73"/>
      <c r="N33" s="152" t="s">
        <v>35</v>
      </c>
      <c r="O33" s="152"/>
    </row>
    <row r="34" spans="1:15" ht="7.5" customHeight="1">
      <c r="A34" s="174" t="s">
        <v>36</v>
      </c>
      <c r="B34" s="174"/>
      <c r="C34" s="59"/>
      <c r="D34" s="60"/>
      <c r="E34" s="179" t="s">
        <v>251</v>
      </c>
      <c r="F34" s="182">
        <v>14.11</v>
      </c>
      <c r="G34" s="62"/>
      <c r="I34" s="71"/>
      <c r="J34" s="72"/>
      <c r="M34" s="73"/>
      <c r="N34" s="152"/>
      <c r="O34" s="152"/>
    </row>
    <row r="35" spans="1:13" ht="7.5" customHeight="1">
      <c r="A35" s="174"/>
      <c r="B35" s="174"/>
      <c r="C35" s="59"/>
      <c r="D35" s="61"/>
      <c r="E35" s="179"/>
      <c r="F35" s="182"/>
      <c r="G35" s="65"/>
      <c r="I35" s="71"/>
      <c r="J35" s="72"/>
      <c r="M35" s="73"/>
    </row>
    <row r="36" spans="1:15" ht="7.5" customHeight="1">
      <c r="A36" s="179" t="s">
        <v>245</v>
      </c>
      <c r="B36" s="177">
        <v>15.37</v>
      </c>
      <c r="C36" s="62"/>
      <c r="E36" s="63"/>
      <c r="F36" s="64"/>
      <c r="I36" s="71"/>
      <c r="J36" s="72"/>
      <c r="M36" s="60"/>
      <c r="N36" s="153" t="s">
        <v>243</v>
      </c>
      <c r="O36" s="178">
        <v>14.57</v>
      </c>
    </row>
    <row r="37" spans="1:15" ht="7.5" customHeight="1">
      <c r="A37" s="179"/>
      <c r="B37" s="177"/>
      <c r="C37" s="65"/>
      <c r="E37" s="63"/>
      <c r="F37" s="64"/>
      <c r="I37" s="71"/>
      <c r="J37" s="72"/>
      <c r="M37" s="61"/>
      <c r="N37" s="153"/>
      <c r="O37" s="178"/>
    </row>
    <row r="38" spans="1:14" ht="7.5" customHeight="1">
      <c r="A38" s="66"/>
      <c r="B38" s="67"/>
      <c r="C38" s="57"/>
      <c r="D38" s="57"/>
      <c r="E38" s="74"/>
      <c r="F38" s="67"/>
      <c r="G38" s="57"/>
      <c r="H38" s="57"/>
      <c r="I38" s="75"/>
      <c r="J38" s="76"/>
      <c r="K38" s="57"/>
      <c r="N38" s="63"/>
    </row>
    <row r="39" spans="1:14" ht="7.5" customHeight="1">
      <c r="A39" s="68"/>
      <c r="B39" s="64"/>
      <c r="E39" s="63"/>
      <c r="F39" s="64"/>
      <c r="I39" s="71"/>
      <c r="J39" s="72"/>
      <c r="N39" s="63"/>
    </row>
    <row r="40" spans="1:15" ht="7.5" customHeight="1">
      <c r="A40" s="175" t="s">
        <v>235</v>
      </c>
      <c r="B40" s="181">
        <v>14.25</v>
      </c>
      <c r="C40" s="61"/>
      <c r="E40" s="63"/>
      <c r="F40" s="64"/>
      <c r="I40" s="71"/>
      <c r="J40" s="72"/>
      <c r="M40" s="61"/>
      <c r="N40" s="153" t="s">
        <v>232</v>
      </c>
      <c r="O40" s="182">
        <v>14.87</v>
      </c>
    </row>
    <row r="41" spans="1:15" ht="7.5" customHeight="1">
      <c r="A41" s="175"/>
      <c r="B41" s="181"/>
      <c r="C41" s="58"/>
      <c r="E41" s="63"/>
      <c r="F41" s="64"/>
      <c r="I41" s="71"/>
      <c r="J41" s="72"/>
      <c r="M41" s="80"/>
      <c r="N41" s="153"/>
      <c r="O41" s="182"/>
    </row>
    <row r="42" spans="1:13" ht="7.5" customHeight="1">
      <c r="A42" s="174" t="s">
        <v>37</v>
      </c>
      <c r="B42" s="174"/>
      <c r="C42" s="59"/>
      <c r="D42" s="60"/>
      <c r="E42" s="175" t="s">
        <v>235</v>
      </c>
      <c r="F42" s="180">
        <v>14.14</v>
      </c>
      <c r="G42" s="57"/>
      <c r="I42" s="71"/>
      <c r="J42" s="72"/>
      <c r="M42" s="73"/>
    </row>
    <row r="43" spans="1:13" ht="7.5" customHeight="1">
      <c r="A43" s="174"/>
      <c r="B43" s="174"/>
      <c r="C43" s="59"/>
      <c r="D43" s="61"/>
      <c r="E43" s="175"/>
      <c r="F43" s="180"/>
      <c r="G43" s="58"/>
      <c r="I43" s="71"/>
      <c r="J43" s="72"/>
      <c r="M43" s="73"/>
    </row>
    <row r="44" spans="1:13" ht="7.5" customHeight="1">
      <c r="A44" s="175" t="s">
        <v>231</v>
      </c>
      <c r="B44" s="181">
        <v>18.29</v>
      </c>
      <c r="C44" s="62"/>
      <c r="E44" s="63"/>
      <c r="F44" s="64"/>
      <c r="G44" s="59"/>
      <c r="I44" s="71"/>
      <c r="J44" s="72"/>
      <c r="M44" s="73"/>
    </row>
    <row r="45" spans="1:13" ht="7.5" customHeight="1">
      <c r="A45" s="175"/>
      <c r="B45" s="181"/>
      <c r="C45" s="61"/>
      <c r="E45" s="63"/>
      <c r="F45" s="64"/>
      <c r="G45" s="59"/>
      <c r="I45" s="71"/>
      <c r="J45" s="72"/>
      <c r="M45" s="73"/>
    </row>
    <row r="46" spans="1:13" ht="7.5" customHeight="1">
      <c r="A46" s="66"/>
      <c r="B46" s="67"/>
      <c r="C46" s="57"/>
      <c r="D46" s="57"/>
      <c r="E46" s="152" t="s">
        <v>38</v>
      </c>
      <c r="F46" s="152"/>
      <c r="G46" s="59"/>
      <c r="H46" s="61"/>
      <c r="I46" s="153" t="s">
        <v>235</v>
      </c>
      <c r="J46" s="178" t="s">
        <v>279</v>
      </c>
      <c r="K46" s="61"/>
      <c r="M46" s="73"/>
    </row>
    <row r="47" spans="1:15" ht="7.5" customHeight="1">
      <c r="A47" s="68"/>
      <c r="B47" s="64"/>
      <c r="E47" s="152"/>
      <c r="F47" s="152"/>
      <c r="G47" s="59"/>
      <c r="H47" s="69"/>
      <c r="I47" s="153"/>
      <c r="J47" s="178"/>
      <c r="K47" s="58"/>
      <c r="L47" s="61"/>
      <c r="M47" s="73"/>
      <c r="N47" s="61"/>
      <c r="O47" s="70"/>
    </row>
    <row r="48" spans="1:15" ht="7.5" customHeight="1">
      <c r="A48" s="179" t="s">
        <v>241</v>
      </c>
      <c r="B48" s="177">
        <v>14.93</v>
      </c>
      <c r="C48" s="57"/>
      <c r="E48" s="63"/>
      <c r="F48" s="64"/>
      <c r="G48" s="59"/>
      <c r="I48" s="71"/>
      <c r="J48" s="72"/>
      <c r="K48" s="59"/>
      <c r="L48" s="61"/>
      <c r="M48" s="73"/>
      <c r="N48" s="61"/>
      <c r="O48" s="70"/>
    </row>
    <row r="49" spans="1:15" ht="7.5" customHeight="1">
      <c r="A49" s="179"/>
      <c r="B49" s="177"/>
      <c r="C49" s="58"/>
      <c r="E49" s="63"/>
      <c r="F49" s="64"/>
      <c r="G49" s="59"/>
      <c r="I49" s="71"/>
      <c r="J49" s="72"/>
      <c r="K49" s="59"/>
      <c r="L49" s="61"/>
      <c r="M49" s="73"/>
      <c r="N49" s="61"/>
      <c r="O49" s="70"/>
    </row>
    <row r="50" spans="1:15" ht="7.5" customHeight="1">
      <c r="A50" s="174" t="s">
        <v>39</v>
      </c>
      <c r="B50" s="174"/>
      <c r="C50" s="59"/>
      <c r="D50" s="60"/>
      <c r="E50" s="179" t="s">
        <v>241</v>
      </c>
      <c r="F50" s="182" t="s">
        <v>29</v>
      </c>
      <c r="G50" s="62"/>
      <c r="I50" s="71"/>
      <c r="J50" s="72"/>
      <c r="K50" s="59"/>
      <c r="L50" s="61"/>
      <c r="M50" s="73"/>
      <c r="N50" s="61"/>
      <c r="O50" s="70"/>
    </row>
    <row r="51" spans="1:15" ht="7.5" customHeight="1">
      <c r="A51" s="174"/>
      <c r="B51" s="174"/>
      <c r="C51" s="59"/>
      <c r="D51" s="61"/>
      <c r="E51" s="179"/>
      <c r="F51" s="182"/>
      <c r="G51" s="65"/>
      <c r="I51" s="71"/>
      <c r="J51" s="72"/>
      <c r="K51" s="59"/>
      <c r="L51" s="61"/>
      <c r="M51" s="73"/>
      <c r="N51" s="61"/>
      <c r="O51" s="70"/>
    </row>
    <row r="52" spans="1:15" ht="7.5" customHeight="1">
      <c r="A52" s="179" t="s">
        <v>252</v>
      </c>
      <c r="B52" s="177">
        <v>15.33</v>
      </c>
      <c r="C52" s="62"/>
      <c r="E52" s="63"/>
      <c r="F52" s="64"/>
      <c r="I52" s="71"/>
      <c r="J52" s="72"/>
      <c r="K52" s="59"/>
      <c r="L52" s="61"/>
      <c r="M52" s="73"/>
      <c r="N52" s="61"/>
      <c r="O52" s="70"/>
    </row>
    <row r="53" spans="1:15" ht="7.5" customHeight="1">
      <c r="A53" s="179"/>
      <c r="B53" s="177"/>
      <c r="C53" s="65"/>
      <c r="E53" s="63"/>
      <c r="F53" s="64"/>
      <c r="I53" s="71"/>
      <c r="J53" s="72"/>
      <c r="K53" s="59"/>
      <c r="L53" s="61"/>
      <c r="M53" s="73"/>
      <c r="N53" s="61"/>
      <c r="O53" s="70"/>
    </row>
    <row r="54" spans="1:17" ht="7.5" customHeight="1">
      <c r="A54" s="66"/>
      <c r="B54" s="67"/>
      <c r="C54" s="57"/>
      <c r="D54" s="57"/>
      <c r="E54" s="74"/>
      <c r="F54" s="67"/>
      <c r="G54" s="57"/>
      <c r="H54" s="57"/>
      <c r="I54" s="75"/>
      <c r="J54" s="76"/>
      <c r="K54" s="59"/>
      <c r="L54" s="61"/>
      <c r="M54" s="60"/>
      <c r="N54" s="61"/>
      <c r="O54" s="70"/>
      <c r="P54" s="153" t="s">
        <v>235</v>
      </c>
      <c r="Q54" s="182">
        <v>14.15</v>
      </c>
    </row>
    <row r="55" spans="1:17" ht="7.5" customHeight="1">
      <c r="A55" s="68"/>
      <c r="B55" s="64"/>
      <c r="E55" s="63"/>
      <c r="F55" s="64"/>
      <c r="I55" s="71"/>
      <c r="J55" s="72"/>
      <c r="K55" s="59"/>
      <c r="L55" s="80"/>
      <c r="M55" s="81"/>
      <c r="N55" s="81"/>
      <c r="O55" s="82"/>
      <c r="P55" s="153"/>
      <c r="Q55" s="182"/>
    </row>
    <row r="56" spans="1:15" ht="7.5" customHeight="1">
      <c r="A56" s="175" t="s">
        <v>232</v>
      </c>
      <c r="B56" s="181">
        <v>15.23</v>
      </c>
      <c r="C56" s="57"/>
      <c r="E56" s="63"/>
      <c r="F56" s="64"/>
      <c r="I56" s="71"/>
      <c r="J56" s="72"/>
      <c r="K56" s="59"/>
      <c r="L56" s="73"/>
      <c r="M56" s="61"/>
      <c r="N56" s="61"/>
      <c r="O56" s="70"/>
    </row>
    <row r="57" spans="1:15" ht="7.5" customHeight="1">
      <c r="A57" s="175"/>
      <c r="B57" s="181"/>
      <c r="C57" s="58"/>
      <c r="E57" s="63"/>
      <c r="F57" s="64"/>
      <c r="I57" s="71"/>
      <c r="J57" s="72"/>
      <c r="K57" s="59"/>
      <c r="L57" s="61"/>
      <c r="M57" s="61"/>
      <c r="N57" s="61"/>
      <c r="O57" s="70"/>
    </row>
    <row r="58" spans="1:15" ht="7.5" customHeight="1">
      <c r="A58" s="174" t="s">
        <v>40</v>
      </c>
      <c r="B58" s="174"/>
      <c r="C58" s="59"/>
      <c r="D58" s="60"/>
      <c r="E58" s="175" t="s">
        <v>232</v>
      </c>
      <c r="F58" s="180">
        <v>14.77</v>
      </c>
      <c r="G58" s="57"/>
      <c r="I58" s="71"/>
      <c r="J58" s="72"/>
      <c r="K58" s="59"/>
      <c r="L58" s="61"/>
      <c r="M58" s="61"/>
      <c r="N58" s="61"/>
      <c r="O58" s="70"/>
    </row>
    <row r="59" spans="1:15" ht="7.5" customHeight="1">
      <c r="A59" s="174"/>
      <c r="B59" s="174"/>
      <c r="C59" s="59"/>
      <c r="D59" s="61"/>
      <c r="E59" s="175"/>
      <c r="F59" s="180"/>
      <c r="G59" s="58"/>
      <c r="I59" s="71"/>
      <c r="J59" s="72"/>
      <c r="K59" s="59"/>
      <c r="L59" s="61"/>
      <c r="M59" s="61"/>
      <c r="N59" s="61"/>
      <c r="O59" s="70"/>
    </row>
    <row r="60" spans="1:15" ht="7.5" customHeight="1">
      <c r="A60" s="175" t="s">
        <v>253</v>
      </c>
      <c r="B60" s="181">
        <v>17.43</v>
      </c>
      <c r="C60" s="62"/>
      <c r="E60" s="63"/>
      <c r="F60" s="64"/>
      <c r="G60" s="59"/>
      <c r="I60" s="71"/>
      <c r="J60" s="72"/>
      <c r="K60" s="59"/>
      <c r="L60" s="61"/>
      <c r="M60" s="61"/>
      <c r="N60" s="61"/>
      <c r="O60" s="70"/>
    </row>
    <row r="61" spans="1:15" ht="7.5" customHeight="1">
      <c r="A61" s="175"/>
      <c r="B61" s="181"/>
      <c r="C61" s="65"/>
      <c r="E61" s="63"/>
      <c r="F61" s="64"/>
      <c r="G61" s="59"/>
      <c r="I61" s="71"/>
      <c r="J61" s="72"/>
      <c r="K61" s="59"/>
      <c r="L61" s="61"/>
      <c r="M61" s="61"/>
      <c r="N61" s="61"/>
      <c r="O61" s="70"/>
    </row>
    <row r="62" spans="1:15" ht="7.5" customHeight="1">
      <c r="A62" s="66"/>
      <c r="B62" s="67"/>
      <c r="C62" s="57"/>
      <c r="D62" s="57"/>
      <c r="E62" s="152" t="s">
        <v>41</v>
      </c>
      <c r="F62" s="152"/>
      <c r="G62" s="59"/>
      <c r="H62" s="61"/>
      <c r="I62" s="153" t="s">
        <v>232</v>
      </c>
      <c r="J62" s="178">
        <v>15.9</v>
      </c>
      <c r="K62" s="62"/>
      <c r="L62" s="61"/>
      <c r="M62" s="61"/>
      <c r="N62" s="61"/>
      <c r="O62" s="70"/>
    </row>
    <row r="63" spans="1:11" ht="7.5" customHeight="1">
      <c r="A63" s="68"/>
      <c r="B63" s="64"/>
      <c r="E63" s="152"/>
      <c r="F63" s="152"/>
      <c r="G63" s="59"/>
      <c r="H63" s="69"/>
      <c r="I63" s="153"/>
      <c r="J63" s="178"/>
      <c r="K63" s="61"/>
    </row>
    <row r="64" spans="1:10" ht="7.5" customHeight="1">
      <c r="A64" s="179" t="s">
        <v>254</v>
      </c>
      <c r="B64" s="177">
        <v>16.38</v>
      </c>
      <c r="C64" s="57"/>
      <c r="E64" s="63"/>
      <c r="F64" s="64"/>
      <c r="G64" s="59"/>
      <c r="I64" s="83"/>
      <c r="J64" s="72"/>
    </row>
    <row r="65" spans="1:7" ht="7.5" customHeight="1">
      <c r="A65" s="179"/>
      <c r="B65" s="177"/>
      <c r="C65" s="58"/>
      <c r="E65" s="63"/>
      <c r="F65" s="64"/>
      <c r="G65" s="59"/>
    </row>
    <row r="66" spans="1:7" ht="7.5" customHeight="1">
      <c r="A66" s="174" t="s">
        <v>42</v>
      </c>
      <c r="B66" s="174"/>
      <c r="C66" s="59"/>
      <c r="D66" s="60"/>
      <c r="E66" s="175" t="s">
        <v>254</v>
      </c>
      <c r="F66" s="176" t="s">
        <v>29</v>
      </c>
      <c r="G66" s="62"/>
    </row>
    <row r="67" spans="1:7" ht="7.5" customHeight="1">
      <c r="A67" s="174"/>
      <c r="B67" s="174"/>
      <c r="C67" s="59"/>
      <c r="D67" s="61"/>
      <c r="E67" s="175"/>
      <c r="F67" s="176"/>
      <c r="G67" s="65"/>
    </row>
    <row r="68" spans="1:3" ht="7.5" customHeight="1">
      <c r="A68" s="175" t="s">
        <v>233</v>
      </c>
      <c r="B68" s="177">
        <v>17.75</v>
      </c>
      <c r="C68" s="62"/>
    </row>
    <row r="69" spans="1:3" ht="7.5" customHeight="1">
      <c r="A69" s="175"/>
      <c r="B69" s="177"/>
      <c r="C69" s="65"/>
    </row>
  </sheetData>
  <mergeCells count="83">
    <mergeCell ref="A1:Q3"/>
    <mergeCell ref="A4:Q4"/>
    <mergeCell ref="A5:B6"/>
    <mergeCell ref="E7:F8"/>
    <mergeCell ref="A8:A9"/>
    <mergeCell ref="B8:B9"/>
    <mergeCell ref="A10:B11"/>
    <mergeCell ref="E10:E11"/>
    <mergeCell ref="F10:F11"/>
    <mergeCell ref="I11:J12"/>
    <mergeCell ref="A12:A13"/>
    <mergeCell ref="B12:B13"/>
    <mergeCell ref="E14:F15"/>
    <mergeCell ref="I14:I15"/>
    <mergeCell ref="J14:J15"/>
    <mergeCell ref="A16:A17"/>
    <mergeCell ref="B16:B17"/>
    <mergeCell ref="A18:B19"/>
    <mergeCell ref="E18:E19"/>
    <mergeCell ref="F18:F19"/>
    <mergeCell ref="P19:Q20"/>
    <mergeCell ref="A20:A21"/>
    <mergeCell ref="B20:B21"/>
    <mergeCell ref="P22:P23"/>
    <mergeCell ref="Q22:Q23"/>
    <mergeCell ref="A24:A25"/>
    <mergeCell ref="B24:B25"/>
    <mergeCell ref="A26:B27"/>
    <mergeCell ref="E26:E27"/>
    <mergeCell ref="F26:F27"/>
    <mergeCell ref="A28:A29"/>
    <mergeCell ref="B28:B29"/>
    <mergeCell ref="E30:F31"/>
    <mergeCell ref="I30:I31"/>
    <mergeCell ref="J30:J31"/>
    <mergeCell ref="A32:A33"/>
    <mergeCell ref="B32:B33"/>
    <mergeCell ref="N33:O34"/>
    <mergeCell ref="A34:B35"/>
    <mergeCell ref="E34:E35"/>
    <mergeCell ref="F34:F35"/>
    <mergeCell ref="A36:A37"/>
    <mergeCell ref="B36:B37"/>
    <mergeCell ref="N36:N37"/>
    <mergeCell ref="O36:O37"/>
    <mergeCell ref="A40:A41"/>
    <mergeCell ref="B40:B41"/>
    <mergeCell ref="N40:N41"/>
    <mergeCell ref="O40:O41"/>
    <mergeCell ref="A42:B43"/>
    <mergeCell ref="E42:E43"/>
    <mergeCell ref="F42:F43"/>
    <mergeCell ref="A44:A45"/>
    <mergeCell ref="B44:B45"/>
    <mergeCell ref="E46:F47"/>
    <mergeCell ref="I46:I47"/>
    <mergeCell ref="J46:J47"/>
    <mergeCell ref="A48:A49"/>
    <mergeCell ref="B48:B49"/>
    <mergeCell ref="A50:B51"/>
    <mergeCell ref="E50:E51"/>
    <mergeCell ref="F50:F51"/>
    <mergeCell ref="A52:A53"/>
    <mergeCell ref="B52:B53"/>
    <mergeCell ref="P54:P55"/>
    <mergeCell ref="Q54:Q55"/>
    <mergeCell ref="A56:A57"/>
    <mergeCell ref="B56:B57"/>
    <mergeCell ref="A58:B59"/>
    <mergeCell ref="E58:E59"/>
    <mergeCell ref="F58:F59"/>
    <mergeCell ref="A60:A61"/>
    <mergeCell ref="B60:B61"/>
    <mergeCell ref="E62:F63"/>
    <mergeCell ref="I62:I63"/>
    <mergeCell ref="J62:J63"/>
    <mergeCell ref="A64:A65"/>
    <mergeCell ref="B64:B65"/>
    <mergeCell ref="A66:B67"/>
    <mergeCell ref="E66:E67"/>
    <mergeCell ref="F66:F67"/>
    <mergeCell ref="A68:A69"/>
    <mergeCell ref="B68:B69"/>
  </mergeCells>
  <conditionalFormatting sqref="A1 A7:B8 A10 A12:C12 A14:B16 A18 A20:C20 A22:A24 A26 A28:C28 A30:A32 A34 A36:C36 A38:A40 A42 A44:C44 A46:A48 A50 A52:C52 A54:A56 A58 A60:C60 A62:A64 A66 A68:C68 A70:C65536 B9:C9 B17:C17 B21:B25 B29:B33 B37:B41 B45:B49 B53:B57 B61:B65 B69:B65536 C5:D65536 E5:F6 E9:F10 E12:E14 E16:F18 E20:E22 E24:F26 E28:E30 E32:F34 E36:E42 E44:E46 E48:F50 E52:E58 E60:E62 E64:F66 E68:G65536 F11:F13 F19:F21 F27:F29 F35:F45 F51:F61 F67:F65536 G5:H65536 I5:J10 I13:J14 I16:I30 I32:I62 I64:I65536 J15:J65536 K5:M65536 N5:O32 N35:O36 N38:N65536 O37:O65536 P5:Q18 P21:Q65536 R1:IV65536">
    <cfRule type="cellIs" priority="1" dxfId="0" operator="equal" stopIfTrue="1">
      <formula>0</formula>
    </cfRule>
  </conditionalFormatting>
  <printOptions/>
  <pageMargins left="0.44027777777777777" right="0.35000000000000003" top="0.5201388888888889" bottom="0.65" header="0.5118055555555556" footer="0.5118055555555556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showGridLines="0" showOutlineSymbols="0" workbookViewId="0" topLeftCell="A1">
      <selection activeCell="F5" sqref="F5:F10"/>
    </sheetView>
  </sheetViews>
  <sheetFormatPr defaultColWidth="9.140625" defaultRowHeight="12.75"/>
  <cols>
    <col min="1" max="1" width="9.140625" style="35" customWidth="1"/>
    <col min="2" max="2" width="21.140625" style="36" customWidth="1"/>
    <col min="3" max="3" width="28.8515625" style="36" customWidth="1"/>
    <col min="4" max="5" width="9.140625" style="35" customWidth="1"/>
    <col min="6" max="6" width="12.8515625" style="84" customWidth="1"/>
  </cols>
  <sheetData>
    <row r="1" spans="1:6" ht="12.75">
      <c r="A1" s="172" t="s">
        <v>43</v>
      </c>
      <c r="B1" s="172"/>
      <c r="C1" s="172"/>
      <c r="D1" s="172"/>
      <c r="E1" s="172"/>
      <c r="F1" s="172"/>
    </row>
    <row r="2" spans="1:6" ht="12.75">
      <c r="A2" s="172"/>
      <c r="B2" s="172"/>
      <c r="C2" s="172"/>
      <c r="D2" s="172"/>
      <c r="E2" s="172"/>
      <c r="F2" s="172"/>
    </row>
    <row r="3" spans="1:6" ht="12.75">
      <c r="A3" s="173" t="s">
        <v>105</v>
      </c>
      <c r="B3" s="173"/>
      <c r="C3" s="173"/>
      <c r="D3" s="173"/>
      <c r="E3" s="173"/>
      <c r="F3" s="173"/>
    </row>
    <row r="4" spans="1:6" ht="17.25" customHeight="1">
      <c r="A4" s="85" t="s">
        <v>19</v>
      </c>
      <c r="B4" s="86" t="s">
        <v>1</v>
      </c>
      <c r="C4" s="86" t="s">
        <v>20</v>
      </c>
      <c r="D4" s="86" t="s">
        <v>21</v>
      </c>
      <c r="E4" s="86" t="s">
        <v>22</v>
      </c>
      <c r="F4" s="87" t="s">
        <v>23</v>
      </c>
    </row>
    <row r="5" spans="1:6" ht="15" customHeight="1">
      <c r="A5" s="88">
        <v>1</v>
      </c>
      <c r="B5" s="89" t="s">
        <v>106</v>
      </c>
      <c r="C5" s="89" t="s">
        <v>196</v>
      </c>
      <c r="D5" s="90">
        <v>15.97</v>
      </c>
      <c r="E5" s="90">
        <v>15.72</v>
      </c>
      <c r="F5" s="91">
        <f aca="true" t="shared" si="0" ref="F5:F36">MIN(E5,D5)</f>
        <v>15.72</v>
      </c>
    </row>
    <row r="6" spans="1:6" ht="15" customHeight="1">
      <c r="A6" s="92">
        <v>2</v>
      </c>
      <c r="B6" s="93" t="s">
        <v>107</v>
      </c>
      <c r="C6" s="93" t="s">
        <v>197</v>
      </c>
      <c r="D6" s="94">
        <v>16.4</v>
      </c>
      <c r="E6" s="94">
        <v>15.75</v>
      </c>
      <c r="F6" s="51">
        <f t="shared" si="0"/>
        <v>15.75</v>
      </c>
    </row>
    <row r="7" spans="1:6" ht="15" customHeight="1">
      <c r="A7" s="92">
        <v>3</v>
      </c>
      <c r="B7" s="93" t="s">
        <v>108</v>
      </c>
      <c r="C7" s="93" t="s">
        <v>198</v>
      </c>
      <c r="D7" s="94">
        <v>16.28</v>
      </c>
      <c r="E7" s="94">
        <v>99.99</v>
      </c>
      <c r="F7" s="51">
        <f t="shared" si="0"/>
        <v>16.28</v>
      </c>
    </row>
    <row r="8" spans="1:6" ht="15" customHeight="1">
      <c r="A8" s="92">
        <v>4</v>
      </c>
      <c r="B8" s="93" t="s">
        <v>109</v>
      </c>
      <c r="C8" s="93" t="s">
        <v>199</v>
      </c>
      <c r="D8" s="94">
        <v>16.41</v>
      </c>
      <c r="E8" s="94">
        <v>18.29</v>
      </c>
      <c r="F8" s="51">
        <f t="shared" si="0"/>
        <v>16.41</v>
      </c>
    </row>
    <row r="9" spans="1:6" ht="15" customHeight="1">
      <c r="A9" s="92">
        <v>5</v>
      </c>
      <c r="B9" s="93" t="s">
        <v>110</v>
      </c>
      <c r="C9" s="93" t="s">
        <v>198</v>
      </c>
      <c r="D9" s="94">
        <v>16.72</v>
      </c>
      <c r="E9" s="94">
        <v>16.47</v>
      </c>
      <c r="F9" s="51">
        <f t="shared" si="0"/>
        <v>16.47</v>
      </c>
    </row>
    <row r="10" spans="1:6" ht="15" customHeight="1">
      <c r="A10" s="92">
        <v>6</v>
      </c>
      <c r="B10" s="93" t="s">
        <v>111</v>
      </c>
      <c r="C10" s="93" t="s">
        <v>200</v>
      </c>
      <c r="D10" s="94">
        <v>16.69</v>
      </c>
      <c r="E10" s="94">
        <v>16.49</v>
      </c>
      <c r="F10" s="51">
        <f t="shared" si="0"/>
        <v>16.49</v>
      </c>
    </row>
    <row r="11" spans="1:6" ht="15" customHeight="1">
      <c r="A11" s="92">
        <v>7</v>
      </c>
      <c r="B11" s="93" t="s">
        <v>112</v>
      </c>
      <c r="C11" s="93" t="s">
        <v>201</v>
      </c>
      <c r="D11" s="94">
        <v>16.67</v>
      </c>
      <c r="E11" s="94">
        <v>99.99</v>
      </c>
      <c r="F11" s="51">
        <f t="shared" si="0"/>
        <v>16.67</v>
      </c>
    </row>
    <row r="12" spans="1:6" ht="15" customHeight="1">
      <c r="A12" s="92">
        <v>8</v>
      </c>
      <c r="B12" s="93" t="s">
        <v>113</v>
      </c>
      <c r="C12" s="93" t="s">
        <v>198</v>
      </c>
      <c r="D12" s="94">
        <v>16.68</v>
      </c>
      <c r="E12" s="94">
        <v>99.99</v>
      </c>
      <c r="F12" s="51">
        <f t="shared" si="0"/>
        <v>16.68</v>
      </c>
    </row>
    <row r="13" spans="1:6" ht="15" customHeight="1">
      <c r="A13" s="92">
        <v>9</v>
      </c>
      <c r="B13" s="93" t="s">
        <v>114</v>
      </c>
      <c r="C13" s="93" t="s">
        <v>202</v>
      </c>
      <c r="D13" s="94">
        <v>17.07</v>
      </c>
      <c r="E13" s="94">
        <v>16.7</v>
      </c>
      <c r="F13" s="51">
        <f t="shared" si="0"/>
        <v>16.7</v>
      </c>
    </row>
    <row r="14" spans="1:6" ht="15" customHeight="1">
      <c r="A14" s="92">
        <v>10</v>
      </c>
      <c r="B14" s="93" t="s">
        <v>115</v>
      </c>
      <c r="C14" s="93" t="s">
        <v>203</v>
      </c>
      <c r="D14" s="94">
        <v>16.92</v>
      </c>
      <c r="E14" s="94">
        <v>16.73</v>
      </c>
      <c r="F14" s="51">
        <f t="shared" si="0"/>
        <v>16.73</v>
      </c>
    </row>
    <row r="15" spans="1:6" ht="15" customHeight="1">
      <c r="A15" s="92">
        <v>11</v>
      </c>
      <c r="B15" s="93" t="s">
        <v>116</v>
      </c>
      <c r="C15" s="93" t="s">
        <v>204</v>
      </c>
      <c r="D15" s="94">
        <v>17.81</v>
      </c>
      <c r="E15" s="94">
        <v>16.76</v>
      </c>
      <c r="F15" s="51">
        <f t="shared" si="0"/>
        <v>16.76</v>
      </c>
    </row>
    <row r="16" spans="1:6" ht="15" customHeight="1">
      <c r="A16" s="92">
        <v>12</v>
      </c>
      <c r="B16" s="93" t="s">
        <v>117</v>
      </c>
      <c r="C16" s="93" t="s">
        <v>204</v>
      </c>
      <c r="D16" s="94">
        <v>17.29</v>
      </c>
      <c r="E16" s="94">
        <v>16.77</v>
      </c>
      <c r="F16" s="51">
        <f t="shared" si="0"/>
        <v>16.77</v>
      </c>
    </row>
    <row r="17" spans="1:6" ht="15" customHeight="1">
      <c r="A17" s="92">
        <v>13</v>
      </c>
      <c r="B17" s="93" t="s">
        <v>118</v>
      </c>
      <c r="C17" s="93" t="s">
        <v>202</v>
      </c>
      <c r="D17" s="94">
        <v>17.13</v>
      </c>
      <c r="E17" s="94">
        <v>16.88</v>
      </c>
      <c r="F17" s="51">
        <f t="shared" si="0"/>
        <v>16.88</v>
      </c>
    </row>
    <row r="18" spans="1:6" ht="15" customHeight="1">
      <c r="A18" s="92">
        <v>14</v>
      </c>
      <c r="B18" s="93" t="s">
        <v>119</v>
      </c>
      <c r="C18" s="93" t="s">
        <v>205</v>
      </c>
      <c r="D18" s="94">
        <v>17.12</v>
      </c>
      <c r="E18" s="94">
        <v>16.9</v>
      </c>
      <c r="F18" s="51">
        <f t="shared" si="0"/>
        <v>16.9</v>
      </c>
    </row>
    <row r="19" spans="1:6" ht="15" customHeight="1">
      <c r="A19" s="92">
        <v>15</v>
      </c>
      <c r="B19" s="93" t="s">
        <v>120</v>
      </c>
      <c r="C19" s="93" t="s">
        <v>206</v>
      </c>
      <c r="D19" s="94">
        <v>16.96</v>
      </c>
      <c r="E19" s="94">
        <v>99.99</v>
      </c>
      <c r="F19" s="51">
        <f t="shared" si="0"/>
        <v>16.96</v>
      </c>
    </row>
    <row r="20" spans="1:6" ht="15" customHeight="1">
      <c r="A20" s="92">
        <v>16</v>
      </c>
      <c r="B20" s="93" t="s">
        <v>121</v>
      </c>
      <c r="C20" s="93" t="s">
        <v>207</v>
      </c>
      <c r="D20" s="94">
        <v>16.97</v>
      </c>
      <c r="E20" s="94">
        <v>99.99</v>
      </c>
      <c r="F20" s="51">
        <f t="shared" si="0"/>
        <v>16.97</v>
      </c>
    </row>
    <row r="21" spans="1:6" ht="15" customHeight="1">
      <c r="A21" s="92">
        <v>17</v>
      </c>
      <c r="B21" s="93" t="s">
        <v>122</v>
      </c>
      <c r="C21" s="93" t="s">
        <v>198</v>
      </c>
      <c r="D21" s="94">
        <v>18.5</v>
      </c>
      <c r="E21" s="94">
        <v>17.06</v>
      </c>
      <c r="F21" s="51">
        <f t="shared" si="0"/>
        <v>17.06</v>
      </c>
    </row>
    <row r="22" spans="1:6" ht="15" customHeight="1">
      <c r="A22" s="92">
        <v>18</v>
      </c>
      <c r="B22" s="93" t="s">
        <v>123</v>
      </c>
      <c r="C22" s="93" t="s">
        <v>198</v>
      </c>
      <c r="D22" s="94">
        <v>17.29</v>
      </c>
      <c r="E22" s="95">
        <v>17.1</v>
      </c>
      <c r="F22" s="51">
        <f t="shared" si="0"/>
        <v>17.1</v>
      </c>
    </row>
    <row r="23" spans="1:6" ht="15" customHeight="1">
      <c r="A23" s="92">
        <v>19</v>
      </c>
      <c r="B23" s="93" t="s">
        <v>124</v>
      </c>
      <c r="C23" s="93" t="s">
        <v>203</v>
      </c>
      <c r="D23" s="94">
        <v>17.11</v>
      </c>
      <c r="E23" s="94">
        <v>20.37</v>
      </c>
      <c r="F23" s="51">
        <f t="shared" si="0"/>
        <v>17.11</v>
      </c>
    </row>
    <row r="24" spans="1:6" ht="15" customHeight="1">
      <c r="A24" s="92">
        <v>20</v>
      </c>
      <c r="B24" s="93" t="s">
        <v>125</v>
      </c>
      <c r="C24" s="93" t="s">
        <v>208</v>
      </c>
      <c r="D24" s="94">
        <v>17.83</v>
      </c>
      <c r="E24" s="94">
        <v>17.11</v>
      </c>
      <c r="F24" s="51">
        <f t="shared" si="0"/>
        <v>17.11</v>
      </c>
    </row>
    <row r="25" spans="1:6" ht="15" customHeight="1">
      <c r="A25" s="92">
        <v>21</v>
      </c>
      <c r="B25" s="93" t="s">
        <v>126</v>
      </c>
      <c r="C25" s="93" t="s">
        <v>207</v>
      </c>
      <c r="D25" s="94">
        <v>17.16</v>
      </c>
      <c r="E25" s="94">
        <v>17.97</v>
      </c>
      <c r="F25" s="51">
        <f t="shared" si="0"/>
        <v>17.16</v>
      </c>
    </row>
    <row r="26" spans="1:6" ht="15" customHeight="1">
      <c r="A26" s="92">
        <v>22</v>
      </c>
      <c r="B26" s="93" t="s">
        <v>127</v>
      </c>
      <c r="C26" s="93" t="s">
        <v>209</v>
      </c>
      <c r="D26" s="94">
        <v>17.33</v>
      </c>
      <c r="E26" s="94">
        <v>17.19</v>
      </c>
      <c r="F26" s="51">
        <f t="shared" si="0"/>
        <v>17.19</v>
      </c>
    </row>
    <row r="27" spans="1:6" ht="15" customHeight="1">
      <c r="A27" s="92">
        <v>23</v>
      </c>
      <c r="B27" s="93" t="s">
        <v>128</v>
      </c>
      <c r="C27" s="93" t="s">
        <v>198</v>
      </c>
      <c r="D27" s="94">
        <v>17.72</v>
      </c>
      <c r="E27" s="94">
        <v>17.22</v>
      </c>
      <c r="F27" s="51">
        <f t="shared" si="0"/>
        <v>17.22</v>
      </c>
    </row>
    <row r="28" spans="1:6" ht="15" customHeight="1">
      <c r="A28" s="92">
        <v>24</v>
      </c>
      <c r="B28" s="93" t="s">
        <v>129</v>
      </c>
      <c r="C28" s="93" t="s">
        <v>210</v>
      </c>
      <c r="D28" s="94">
        <v>17.25</v>
      </c>
      <c r="E28" s="94">
        <v>17.27</v>
      </c>
      <c r="F28" s="51">
        <f t="shared" si="0"/>
        <v>17.25</v>
      </c>
    </row>
    <row r="29" spans="1:6" ht="15" customHeight="1">
      <c r="A29" s="92">
        <v>25</v>
      </c>
      <c r="B29" s="93" t="s">
        <v>130</v>
      </c>
      <c r="C29" s="93" t="s">
        <v>211</v>
      </c>
      <c r="D29" s="94">
        <v>21.04</v>
      </c>
      <c r="E29" s="94">
        <v>17.25</v>
      </c>
      <c r="F29" s="51">
        <f t="shared" si="0"/>
        <v>17.25</v>
      </c>
    </row>
    <row r="30" spans="1:6" ht="15" customHeight="1">
      <c r="A30" s="92">
        <v>26</v>
      </c>
      <c r="B30" s="93" t="s">
        <v>131</v>
      </c>
      <c r="C30" s="93" t="s">
        <v>212</v>
      </c>
      <c r="D30" s="94">
        <v>17.31</v>
      </c>
      <c r="E30" s="94">
        <v>99.99</v>
      </c>
      <c r="F30" s="51">
        <f t="shared" si="0"/>
        <v>17.31</v>
      </c>
    </row>
    <row r="31" spans="1:6" ht="15" customHeight="1">
      <c r="A31" s="92">
        <v>27</v>
      </c>
      <c r="B31" s="93" t="s">
        <v>132</v>
      </c>
      <c r="C31" s="93" t="s">
        <v>202</v>
      </c>
      <c r="D31" s="94">
        <v>99.99</v>
      </c>
      <c r="E31" s="94">
        <v>17.34</v>
      </c>
      <c r="F31" s="51">
        <f t="shared" si="0"/>
        <v>17.34</v>
      </c>
    </row>
    <row r="32" spans="1:6" ht="15" customHeight="1">
      <c r="A32" s="92">
        <v>28</v>
      </c>
      <c r="B32" s="93" t="s">
        <v>133</v>
      </c>
      <c r="C32" s="93" t="s">
        <v>213</v>
      </c>
      <c r="D32" s="94">
        <v>99.99</v>
      </c>
      <c r="E32" s="94">
        <v>17.47</v>
      </c>
      <c r="F32" s="51">
        <f t="shared" si="0"/>
        <v>17.47</v>
      </c>
    </row>
    <row r="33" spans="1:6" ht="15" customHeight="1">
      <c r="A33" s="92">
        <v>29</v>
      </c>
      <c r="B33" s="93" t="s">
        <v>134</v>
      </c>
      <c r="C33" s="93" t="s">
        <v>201</v>
      </c>
      <c r="D33" s="94">
        <v>18.2</v>
      </c>
      <c r="E33" s="94">
        <v>17.48</v>
      </c>
      <c r="F33" s="51">
        <f t="shared" si="0"/>
        <v>17.48</v>
      </c>
    </row>
    <row r="34" spans="1:6" ht="15" customHeight="1">
      <c r="A34" s="92">
        <v>30</v>
      </c>
      <c r="B34" s="93" t="s">
        <v>135</v>
      </c>
      <c r="C34" s="93" t="s">
        <v>203</v>
      </c>
      <c r="D34" s="94">
        <v>17.48</v>
      </c>
      <c r="E34" s="94">
        <v>99.99</v>
      </c>
      <c r="F34" s="51">
        <f t="shared" si="0"/>
        <v>17.48</v>
      </c>
    </row>
    <row r="35" spans="1:6" ht="15" customHeight="1">
      <c r="A35" s="92">
        <v>31</v>
      </c>
      <c r="B35" s="93" t="s">
        <v>136</v>
      </c>
      <c r="C35" s="93" t="s">
        <v>212</v>
      </c>
      <c r="D35" s="94">
        <v>18.16</v>
      </c>
      <c r="E35" s="94">
        <v>17.55</v>
      </c>
      <c r="F35" s="51">
        <f t="shared" si="0"/>
        <v>17.55</v>
      </c>
    </row>
    <row r="36" spans="1:6" ht="15" customHeight="1">
      <c r="A36" s="92">
        <v>32</v>
      </c>
      <c r="B36" s="93" t="s">
        <v>137</v>
      </c>
      <c r="C36" s="93" t="s">
        <v>198</v>
      </c>
      <c r="D36" s="94">
        <v>99.99</v>
      </c>
      <c r="E36" s="94">
        <v>17.56</v>
      </c>
      <c r="F36" s="51">
        <f t="shared" si="0"/>
        <v>17.56</v>
      </c>
    </row>
    <row r="37" spans="1:6" ht="15" customHeight="1">
      <c r="A37" s="92">
        <v>33</v>
      </c>
      <c r="B37" s="93" t="s">
        <v>138</v>
      </c>
      <c r="C37" s="93" t="s">
        <v>205</v>
      </c>
      <c r="D37" s="94">
        <v>17.65</v>
      </c>
      <c r="E37" s="94">
        <v>99.99</v>
      </c>
      <c r="F37" s="51">
        <f aca="true" t="shared" si="1" ref="F37:F68">MIN(E37,D37)</f>
        <v>17.65</v>
      </c>
    </row>
    <row r="38" spans="1:6" ht="15" customHeight="1">
      <c r="A38" s="92">
        <v>34</v>
      </c>
      <c r="B38" s="93" t="s">
        <v>139</v>
      </c>
      <c r="C38" s="93" t="s">
        <v>202</v>
      </c>
      <c r="D38" s="94">
        <v>17.65</v>
      </c>
      <c r="E38" s="94">
        <v>99.99</v>
      </c>
      <c r="F38" s="51">
        <f t="shared" si="1"/>
        <v>17.65</v>
      </c>
    </row>
    <row r="39" spans="1:6" ht="15" customHeight="1">
      <c r="A39" s="92">
        <v>35</v>
      </c>
      <c r="B39" s="93" t="s">
        <v>140</v>
      </c>
      <c r="C39" s="93" t="s">
        <v>214</v>
      </c>
      <c r="D39" s="94">
        <v>17.69</v>
      </c>
      <c r="E39" s="94">
        <v>17.72</v>
      </c>
      <c r="F39" s="51">
        <f t="shared" si="1"/>
        <v>17.69</v>
      </c>
    </row>
    <row r="40" spans="1:6" ht="15" customHeight="1">
      <c r="A40" s="92">
        <v>36</v>
      </c>
      <c r="B40" s="93" t="s">
        <v>141</v>
      </c>
      <c r="C40" s="93" t="s">
        <v>215</v>
      </c>
      <c r="D40" s="94">
        <v>17.69</v>
      </c>
      <c r="E40" s="94">
        <v>99.99</v>
      </c>
      <c r="F40" s="51">
        <f t="shared" si="1"/>
        <v>17.69</v>
      </c>
    </row>
    <row r="41" spans="1:6" ht="15" customHeight="1">
      <c r="A41" s="92">
        <v>37</v>
      </c>
      <c r="B41" s="93" t="s">
        <v>142</v>
      </c>
      <c r="C41" s="93" t="s">
        <v>206</v>
      </c>
      <c r="D41" s="94">
        <v>17.72</v>
      </c>
      <c r="E41" s="94">
        <v>25.47</v>
      </c>
      <c r="F41" s="51">
        <f t="shared" si="1"/>
        <v>17.72</v>
      </c>
    </row>
    <row r="42" spans="1:6" ht="15" customHeight="1">
      <c r="A42" s="92">
        <v>38</v>
      </c>
      <c r="B42" s="93" t="s">
        <v>143</v>
      </c>
      <c r="C42" s="93" t="s">
        <v>207</v>
      </c>
      <c r="D42" s="94">
        <v>17.74</v>
      </c>
      <c r="E42" s="94">
        <v>26.51</v>
      </c>
      <c r="F42" s="51">
        <f t="shared" si="1"/>
        <v>17.74</v>
      </c>
    </row>
    <row r="43" spans="1:6" ht="15" customHeight="1">
      <c r="A43" s="92">
        <v>39</v>
      </c>
      <c r="B43" s="93" t="s">
        <v>144</v>
      </c>
      <c r="C43" s="93" t="s">
        <v>209</v>
      </c>
      <c r="D43" s="94">
        <v>22.38</v>
      </c>
      <c r="E43" s="94">
        <v>17.74</v>
      </c>
      <c r="F43" s="51">
        <f t="shared" si="1"/>
        <v>17.74</v>
      </c>
    </row>
    <row r="44" spans="1:6" ht="15" customHeight="1">
      <c r="A44" s="92">
        <v>40</v>
      </c>
      <c r="B44" s="93" t="s">
        <v>145</v>
      </c>
      <c r="C44" s="93" t="s">
        <v>216</v>
      </c>
      <c r="D44" s="94">
        <v>17.8</v>
      </c>
      <c r="E44" s="94">
        <v>99.99</v>
      </c>
      <c r="F44" s="51">
        <f t="shared" si="1"/>
        <v>17.8</v>
      </c>
    </row>
    <row r="45" spans="1:6" ht="15" customHeight="1">
      <c r="A45" s="92">
        <v>41</v>
      </c>
      <c r="B45" s="93" t="s">
        <v>146</v>
      </c>
      <c r="C45" s="93" t="s">
        <v>217</v>
      </c>
      <c r="D45" s="94">
        <v>99.99</v>
      </c>
      <c r="E45" s="94">
        <v>17.8</v>
      </c>
      <c r="F45" s="51">
        <f t="shared" si="1"/>
        <v>17.8</v>
      </c>
    </row>
    <row r="46" spans="1:6" ht="15" customHeight="1">
      <c r="A46" s="92">
        <v>42</v>
      </c>
      <c r="B46" s="93" t="s">
        <v>147</v>
      </c>
      <c r="C46" s="93" t="s">
        <v>218</v>
      </c>
      <c r="D46" s="94">
        <v>17.82</v>
      </c>
      <c r="E46" s="94">
        <v>99.99</v>
      </c>
      <c r="F46" s="51">
        <f t="shared" si="1"/>
        <v>17.82</v>
      </c>
    </row>
    <row r="47" spans="1:6" ht="15" customHeight="1">
      <c r="A47" s="92">
        <v>43</v>
      </c>
      <c r="B47" s="93" t="s">
        <v>148</v>
      </c>
      <c r="C47" s="93" t="s">
        <v>219</v>
      </c>
      <c r="D47" s="94">
        <v>22.25</v>
      </c>
      <c r="E47" s="94">
        <v>17.97</v>
      </c>
      <c r="F47" s="51">
        <f t="shared" si="1"/>
        <v>17.97</v>
      </c>
    </row>
    <row r="48" spans="1:6" ht="15" customHeight="1">
      <c r="A48" s="92">
        <v>44</v>
      </c>
      <c r="B48" s="93" t="s">
        <v>149</v>
      </c>
      <c r="C48" s="93" t="s">
        <v>218</v>
      </c>
      <c r="D48" s="94">
        <v>18.07</v>
      </c>
      <c r="E48" s="94">
        <v>99.99</v>
      </c>
      <c r="F48" s="51">
        <f t="shared" si="1"/>
        <v>18.07</v>
      </c>
    </row>
    <row r="49" spans="1:6" ht="15" customHeight="1">
      <c r="A49" s="92">
        <v>45</v>
      </c>
      <c r="B49" s="93" t="s">
        <v>150</v>
      </c>
      <c r="C49" s="93" t="s">
        <v>201</v>
      </c>
      <c r="D49" s="95">
        <v>18.08</v>
      </c>
      <c r="E49" s="95">
        <v>99.99</v>
      </c>
      <c r="F49" s="51">
        <f t="shared" si="1"/>
        <v>18.08</v>
      </c>
    </row>
    <row r="50" spans="1:6" ht="15" customHeight="1">
      <c r="A50" s="92">
        <v>46</v>
      </c>
      <c r="B50" s="93" t="s">
        <v>151</v>
      </c>
      <c r="C50" s="93" t="s">
        <v>212</v>
      </c>
      <c r="D50" s="94">
        <v>18.11</v>
      </c>
      <c r="E50" s="94">
        <v>18.15</v>
      </c>
      <c r="F50" s="51">
        <f t="shared" si="1"/>
        <v>18.11</v>
      </c>
    </row>
    <row r="51" spans="1:6" ht="15" customHeight="1">
      <c r="A51" s="92">
        <v>47</v>
      </c>
      <c r="B51" s="93" t="s">
        <v>152</v>
      </c>
      <c r="C51" s="93" t="s">
        <v>207</v>
      </c>
      <c r="D51" s="94">
        <v>18.15</v>
      </c>
      <c r="E51" s="94">
        <v>99.99</v>
      </c>
      <c r="F51" s="51">
        <f t="shared" si="1"/>
        <v>18.15</v>
      </c>
    </row>
    <row r="52" spans="1:6" ht="15" customHeight="1">
      <c r="A52" s="92">
        <v>48</v>
      </c>
      <c r="B52" s="93" t="s">
        <v>153</v>
      </c>
      <c r="C52" s="93" t="s">
        <v>220</v>
      </c>
      <c r="D52" s="95">
        <v>18.45</v>
      </c>
      <c r="E52" s="95">
        <v>18.16</v>
      </c>
      <c r="F52" s="51">
        <f t="shared" si="1"/>
        <v>18.16</v>
      </c>
    </row>
    <row r="53" spans="1:6" ht="15" customHeight="1">
      <c r="A53" s="92">
        <v>49</v>
      </c>
      <c r="B53" s="93" t="s">
        <v>154</v>
      </c>
      <c r="C53" s="93" t="s">
        <v>221</v>
      </c>
      <c r="D53" s="94">
        <v>18.22</v>
      </c>
      <c r="E53" s="94">
        <v>99.99</v>
      </c>
      <c r="F53" s="51">
        <f t="shared" si="1"/>
        <v>18.22</v>
      </c>
    </row>
    <row r="54" spans="1:6" ht="15" customHeight="1">
      <c r="A54" s="92">
        <v>50</v>
      </c>
      <c r="B54" s="93" t="s">
        <v>155</v>
      </c>
      <c r="C54" s="93" t="s">
        <v>203</v>
      </c>
      <c r="D54" s="94">
        <v>18.3</v>
      </c>
      <c r="E54" s="94">
        <v>19.66</v>
      </c>
      <c r="F54" s="51">
        <f t="shared" si="1"/>
        <v>18.3</v>
      </c>
    </row>
    <row r="55" spans="1:6" ht="15" customHeight="1">
      <c r="A55" s="92">
        <v>51</v>
      </c>
      <c r="B55" s="93" t="s">
        <v>156</v>
      </c>
      <c r="C55" s="93" t="s">
        <v>205</v>
      </c>
      <c r="D55" s="94">
        <v>18.31</v>
      </c>
      <c r="E55" s="94">
        <v>99.99</v>
      </c>
      <c r="F55" s="51">
        <f t="shared" si="1"/>
        <v>18.31</v>
      </c>
    </row>
    <row r="56" spans="1:6" ht="15" customHeight="1">
      <c r="A56" s="92">
        <v>52</v>
      </c>
      <c r="B56" s="93" t="s">
        <v>157</v>
      </c>
      <c r="C56" s="93" t="s">
        <v>222</v>
      </c>
      <c r="D56" s="94">
        <v>18.33</v>
      </c>
      <c r="E56" s="94">
        <v>18.89</v>
      </c>
      <c r="F56" s="51">
        <f t="shared" si="1"/>
        <v>18.33</v>
      </c>
    </row>
    <row r="57" spans="1:6" ht="15" customHeight="1">
      <c r="A57" s="92">
        <v>53</v>
      </c>
      <c r="B57" s="93" t="s">
        <v>158</v>
      </c>
      <c r="C57" s="93" t="s">
        <v>223</v>
      </c>
      <c r="D57" s="94">
        <v>18.34</v>
      </c>
      <c r="E57" s="94">
        <v>99.99</v>
      </c>
      <c r="F57" s="51">
        <f t="shared" si="1"/>
        <v>18.34</v>
      </c>
    </row>
    <row r="58" spans="1:6" ht="15" customHeight="1">
      <c r="A58" s="92">
        <v>54</v>
      </c>
      <c r="B58" s="93" t="s">
        <v>159</v>
      </c>
      <c r="C58" s="93" t="s">
        <v>209</v>
      </c>
      <c r="D58" s="94">
        <v>20.63</v>
      </c>
      <c r="E58" s="94">
        <v>18.43</v>
      </c>
      <c r="F58" s="51">
        <f t="shared" si="1"/>
        <v>18.43</v>
      </c>
    </row>
    <row r="59" spans="1:6" ht="15" customHeight="1">
      <c r="A59" s="92">
        <v>55</v>
      </c>
      <c r="B59" s="93" t="s">
        <v>160</v>
      </c>
      <c r="C59" s="93" t="s">
        <v>207</v>
      </c>
      <c r="D59" s="94">
        <v>18.73</v>
      </c>
      <c r="E59" s="94">
        <v>18.47</v>
      </c>
      <c r="F59" s="51">
        <f t="shared" si="1"/>
        <v>18.47</v>
      </c>
    </row>
    <row r="60" spans="1:6" ht="15" customHeight="1">
      <c r="A60" s="92">
        <v>56</v>
      </c>
      <c r="B60" s="93" t="s">
        <v>161</v>
      </c>
      <c r="C60" s="93" t="s">
        <v>201</v>
      </c>
      <c r="D60" s="94">
        <v>18.63</v>
      </c>
      <c r="E60" s="94">
        <v>18.49</v>
      </c>
      <c r="F60" s="51">
        <f t="shared" si="1"/>
        <v>18.49</v>
      </c>
    </row>
    <row r="61" spans="1:6" ht="15" customHeight="1">
      <c r="A61" s="92">
        <v>57</v>
      </c>
      <c r="B61" s="93" t="s">
        <v>162</v>
      </c>
      <c r="C61" s="93" t="s">
        <v>223</v>
      </c>
      <c r="D61" s="94">
        <v>18.5</v>
      </c>
      <c r="E61" s="94">
        <v>99.99</v>
      </c>
      <c r="F61" s="51">
        <f t="shared" si="1"/>
        <v>18.5</v>
      </c>
    </row>
    <row r="62" spans="1:6" ht="15" customHeight="1">
      <c r="A62" s="92">
        <v>58</v>
      </c>
      <c r="B62" s="93" t="s">
        <v>163</v>
      </c>
      <c r="C62" s="93" t="s">
        <v>220</v>
      </c>
      <c r="D62" s="94">
        <v>20.46</v>
      </c>
      <c r="E62" s="94">
        <v>18.52</v>
      </c>
      <c r="F62" s="51">
        <f t="shared" si="1"/>
        <v>18.52</v>
      </c>
    </row>
    <row r="63" spans="1:6" ht="15" customHeight="1">
      <c r="A63" s="92">
        <v>59</v>
      </c>
      <c r="B63" s="93" t="s">
        <v>164</v>
      </c>
      <c r="C63" s="93" t="s">
        <v>224</v>
      </c>
      <c r="D63" s="94">
        <v>18.63</v>
      </c>
      <c r="E63" s="94">
        <v>18.89</v>
      </c>
      <c r="F63" s="51">
        <f t="shared" si="1"/>
        <v>18.63</v>
      </c>
    </row>
    <row r="64" spans="1:6" ht="15" customHeight="1">
      <c r="A64" s="92">
        <v>60</v>
      </c>
      <c r="B64" s="93" t="s">
        <v>165</v>
      </c>
      <c r="C64" s="93" t="s">
        <v>225</v>
      </c>
      <c r="D64" s="94">
        <v>18.73</v>
      </c>
      <c r="E64" s="94">
        <v>99.99</v>
      </c>
      <c r="F64" s="51">
        <f t="shared" si="1"/>
        <v>18.73</v>
      </c>
    </row>
    <row r="65" spans="1:6" ht="15" customHeight="1">
      <c r="A65" s="92">
        <v>61</v>
      </c>
      <c r="B65" s="93" t="s">
        <v>166</v>
      </c>
      <c r="C65" s="93" t="s">
        <v>203</v>
      </c>
      <c r="D65" s="94">
        <v>18.74</v>
      </c>
      <c r="E65" s="94">
        <v>99.99</v>
      </c>
      <c r="F65" s="51">
        <f t="shared" si="1"/>
        <v>18.74</v>
      </c>
    </row>
    <row r="66" spans="1:6" ht="15" customHeight="1">
      <c r="A66" s="92">
        <v>62</v>
      </c>
      <c r="B66" s="93" t="s">
        <v>167</v>
      </c>
      <c r="C66" s="93" t="s">
        <v>206</v>
      </c>
      <c r="D66" s="94">
        <v>18.77</v>
      </c>
      <c r="E66" s="94">
        <v>99.99</v>
      </c>
      <c r="F66" s="51">
        <f t="shared" si="1"/>
        <v>18.77</v>
      </c>
    </row>
    <row r="67" spans="1:6" ht="15" customHeight="1">
      <c r="A67" s="92">
        <v>63</v>
      </c>
      <c r="B67" s="93" t="s">
        <v>168</v>
      </c>
      <c r="C67" s="93" t="s">
        <v>212</v>
      </c>
      <c r="D67" s="94">
        <v>18.77</v>
      </c>
      <c r="E67" s="94">
        <v>99.99</v>
      </c>
      <c r="F67" s="51">
        <f t="shared" si="1"/>
        <v>18.77</v>
      </c>
    </row>
    <row r="68" spans="1:6" ht="15" customHeight="1">
      <c r="A68" s="92">
        <v>64</v>
      </c>
      <c r="B68" s="93" t="s">
        <v>169</v>
      </c>
      <c r="C68" s="93" t="s">
        <v>224</v>
      </c>
      <c r="D68" s="94">
        <v>18.83</v>
      </c>
      <c r="E68" s="94">
        <v>99.99</v>
      </c>
      <c r="F68" s="51">
        <f t="shared" si="1"/>
        <v>18.83</v>
      </c>
    </row>
    <row r="69" spans="1:6" ht="15" customHeight="1">
      <c r="A69" s="92">
        <v>65</v>
      </c>
      <c r="B69" s="93" t="s">
        <v>170</v>
      </c>
      <c r="C69" s="93" t="s">
        <v>209</v>
      </c>
      <c r="D69" s="94">
        <v>19.94</v>
      </c>
      <c r="E69" s="94">
        <v>18.86</v>
      </c>
      <c r="F69" s="51">
        <f aca="true" t="shared" si="2" ref="F69:F91">MIN(E69,D69)</f>
        <v>18.86</v>
      </c>
    </row>
    <row r="70" spans="1:6" ht="15" customHeight="1">
      <c r="A70" s="92">
        <v>66</v>
      </c>
      <c r="B70" s="93" t="s">
        <v>171</v>
      </c>
      <c r="C70" s="93" t="s">
        <v>211</v>
      </c>
      <c r="D70" s="94">
        <v>19.16</v>
      </c>
      <c r="E70" s="94">
        <v>18.87</v>
      </c>
      <c r="F70" s="51">
        <f t="shared" si="2"/>
        <v>18.87</v>
      </c>
    </row>
    <row r="71" spans="1:6" ht="15" customHeight="1">
      <c r="A71" s="92">
        <v>67</v>
      </c>
      <c r="B71" s="93" t="s">
        <v>172</v>
      </c>
      <c r="C71" s="93" t="s">
        <v>199</v>
      </c>
      <c r="D71" s="94">
        <v>18.91</v>
      </c>
      <c r="E71" s="94">
        <v>99.99</v>
      </c>
      <c r="F71" s="51">
        <f t="shared" si="2"/>
        <v>18.91</v>
      </c>
    </row>
    <row r="72" spans="1:6" ht="15" customHeight="1">
      <c r="A72" s="92">
        <v>68</v>
      </c>
      <c r="B72" s="93" t="s">
        <v>173</v>
      </c>
      <c r="C72" s="93" t="s">
        <v>198</v>
      </c>
      <c r="D72" s="94">
        <v>18.93</v>
      </c>
      <c r="E72" s="94">
        <v>99.99</v>
      </c>
      <c r="F72" s="51">
        <f t="shared" si="2"/>
        <v>18.93</v>
      </c>
    </row>
    <row r="73" spans="1:6" ht="15" customHeight="1">
      <c r="A73" s="92">
        <v>69</v>
      </c>
      <c r="B73" s="93" t="s">
        <v>174</v>
      </c>
      <c r="C73" s="93" t="s">
        <v>197</v>
      </c>
      <c r="D73" s="94">
        <v>18.97</v>
      </c>
      <c r="E73" s="94">
        <v>19.11</v>
      </c>
      <c r="F73" s="51">
        <f t="shared" si="2"/>
        <v>18.97</v>
      </c>
    </row>
    <row r="74" spans="1:6" ht="15" customHeight="1">
      <c r="A74" s="92">
        <v>70</v>
      </c>
      <c r="B74" s="93" t="s">
        <v>175</v>
      </c>
      <c r="C74" s="93" t="s">
        <v>218</v>
      </c>
      <c r="D74" s="94">
        <v>19</v>
      </c>
      <c r="E74" s="94">
        <v>18.97</v>
      </c>
      <c r="F74" s="51">
        <f t="shared" si="2"/>
        <v>18.97</v>
      </c>
    </row>
    <row r="75" spans="1:6" ht="15" customHeight="1">
      <c r="A75" s="92">
        <v>71</v>
      </c>
      <c r="B75" s="93" t="s">
        <v>176</v>
      </c>
      <c r="C75" s="93" t="s">
        <v>200</v>
      </c>
      <c r="D75" s="94">
        <v>20.07</v>
      </c>
      <c r="E75" s="94">
        <v>19.29</v>
      </c>
      <c r="F75" s="51">
        <f t="shared" si="2"/>
        <v>19.29</v>
      </c>
    </row>
    <row r="76" spans="1:6" ht="15" customHeight="1">
      <c r="A76" s="92">
        <v>72</v>
      </c>
      <c r="B76" s="93" t="s">
        <v>177</v>
      </c>
      <c r="C76" s="93" t="s">
        <v>205</v>
      </c>
      <c r="D76" s="94">
        <v>22.04</v>
      </c>
      <c r="E76" s="94">
        <v>19.47</v>
      </c>
      <c r="F76" s="51">
        <f t="shared" si="2"/>
        <v>19.47</v>
      </c>
    </row>
    <row r="77" spans="1:6" ht="15" customHeight="1">
      <c r="A77" s="92">
        <v>73</v>
      </c>
      <c r="B77" s="93" t="s">
        <v>178</v>
      </c>
      <c r="C77" s="93" t="s">
        <v>197</v>
      </c>
      <c r="D77" s="94">
        <v>19.49</v>
      </c>
      <c r="E77" s="94">
        <v>20.48</v>
      </c>
      <c r="F77" s="51">
        <f t="shared" si="2"/>
        <v>19.49</v>
      </c>
    </row>
    <row r="78" spans="1:6" ht="15" customHeight="1">
      <c r="A78" s="92">
        <v>74</v>
      </c>
      <c r="B78" s="93" t="s">
        <v>179</v>
      </c>
      <c r="C78" s="93" t="s">
        <v>216</v>
      </c>
      <c r="D78" s="94">
        <v>19.76</v>
      </c>
      <c r="E78" s="94">
        <v>19.61</v>
      </c>
      <c r="F78" s="51">
        <f t="shared" si="2"/>
        <v>19.61</v>
      </c>
    </row>
    <row r="79" spans="1:6" ht="15" customHeight="1">
      <c r="A79" s="92">
        <v>75</v>
      </c>
      <c r="B79" s="93" t="s">
        <v>180</v>
      </c>
      <c r="C79" s="93" t="s">
        <v>214</v>
      </c>
      <c r="D79" s="94">
        <v>99.99</v>
      </c>
      <c r="E79" s="94">
        <v>19.66</v>
      </c>
      <c r="F79" s="51">
        <f t="shared" si="2"/>
        <v>19.66</v>
      </c>
    </row>
    <row r="80" spans="1:6" ht="15" customHeight="1">
      <c r="A80" s="92">
        <v>76</v>
      </c>
      <c r="B80" s="93" t="s">
        <v>181</v>
      </c>
      <c r="C80" s="93" t="s">
        <v>226</v>
      </c>
      <c r="D80" s="94">
        <v>21.1</v>
      </c>
      <c r="E80" s="94">
        <v>20.15</v>
      </c>
      <c r="F80" s="51">
        <f t="shared" si="2"/>
        <v>20.15</v>
      </c>
    </row>
    <row r="81" spans="1:6" ht="15" customHeight="1">
      <c r="A81" s="92">
        <v>77</v>
      </c>
      <c r="B81" s="93" t="s">
        <v>182</v>
      </c>
      <c r="C81" s="93" t="s">
        <v>200</v>
      </c>
      <c r="D81" s="94">
        <v>20.25</v>
      </c>
      <c r="E81" s="94">
        <v>99.99</v>
      </c>
      <c r="F81" s="51">
        <f t="shared" si="2"/>
        <v>20.25</v>
      </c>
    </row>
    <row r="82" spans="1:6" ht="15" customHeight="1">
      <c r="A82" s="92">
        <v>78</v>
      </c>
      <c r="B82" s="93" t="s">
        <v>183</v>
      </c>
      <c r="C82" s="93" t="s">
        <v>203</v>
      </c>
      <c r="D82" s="94">
        <v>21.33</v>
      </c>
      <c r="E82" s="94">
        <v>20.33</v>
      </c>
      <c r="F82" s="51">
        <f t="shared" si="2"/>
        <v>20.33</v>
      </c>
    </row>
    <row r="83" spans="1:6" ht="15" customHeight="1">
      <c r="A83" s="92">
        <v>79</v>
      </c>
      <c r="B83" s="93" t="s">
        <v>184</v>
      </c>
      <c r="C83" s="93" t="s">
        <v>227</v>
      </c>
      <c r="D83" s="94">
        <v>20.59</v>
      </c>
      <c r="E83" s="94">
        <v>99.99</v>
      </c>
      <c r="F83" s="51">
        <f t="shared" si="2"/>
        <v>20.59</v>
      </c>
    </row>
    <row r="84" spans="1:6" ht="15" customHeight="1">
      <c r="A84" s="92">
        <v>80</v>
      </c>
      <c r="B84" s="93" t="s">
        <v>185</v>
      </c>
      <c r="C84" s="93" t="s">
        <v>227</v>
      </c>
      <c r="D84" s="94">
        <v>99.99</v>
      </c>
      <c r="E84" s="94">
        <v>21.04</v>
      </c>
      <c r="F84" s="51">
        <f t="shared" si="2"/>
        <v>21.04</v>
      </c>
    </row>
    <row r="85" spans="1:6" ht="15" customHeight="1">
      <c r="A85" s="92">
        <v>81</v>
      </c>
      <c r="B85" s="93" t="s">
        <v>186</v>
      </c>
      <c r="C85" s="93" t="s">
        <v>200</v>
      </c>
      <c r="D85" s="94">
        <v>22.05</v>
      </c>
      <c r="E85" s="94">
        <v>21.08</v>
      </c>
      <c r="F85" s="51">
        <f t="shared" si="2"/>
        <v>21.08</v>
      </c>
    </row>
    <row r="86" spans="1:6" ht="15" customHeight="1">
      <c r="A86" s="92">
        <v>82</v>
      </c>
      <c r="B86" s="93" t="s">
        <v>187</v>
      </c>
      <c r="C86" s="93" t="s">
        <v>228</v>
      </c>
      <c r="D86" s="94">
        <v>27.53</v>
      </c>
      <c r="E86" s="94">
        <v>21.14</v>
      </c>
      <c r="F86" s="51">
        <f t="shared" si="2"/>
        <v>21.14</v>
      </c>
    </row>
    <row r="87" spans="1:6" ht="12.75">
      <c r="A87" s="92">
        <v>83</v>
      </c>
      <c r="B87" s="96" t="s">
        <v>188</v>
      </c>
      <c r="C87" s="96" t="s">
        <v>198</v>
      </c>
      <c r="D87" s="97">
        <v>21.25</v>
      </c>
      <c r="E87" s="97">
        <v>99.99</v>
      </c>
      <c r="F87" s="51">
        <f t="shared" si="2"/>
        <v>21.25</v>
      </c>
    </row>
    <row r="88" spans="1:6" ht="12.75">
      <c r="A88" s="92">
        <v>84</v>
      </c>
      <c r="B88" s="96" t="s">
        <v>189</v>
      </c>
      <c r="C88" s="96" t="s">
        <v>197</v>
      </c>
      <c r="D88" s="97">
        <v>22.65</v>
      </c>
      <c r="E88" s="97">
        <v>21.71</v>
      </c>
      <c r="F88" s="51">
        <f t="shared" si="2"/>
        <v>21.71</v>
      </c>
    </row>
    <row r="89" spans="1:6" ht="12.75">
      <c r="A89" s="92">
        <v>85</v>
      </c>
      <c r="B89" s="96" t="s">
        <v>190</v>
      </c>
      <c r="C89" s="96" t="s">
        <v>220</v>
      </c>
      <c r="D89" s="97">
        <v>21.92</v>
      </c>
      <c r="E89" s="97">
        <v>99.99</v>
      </c>
      <c r="F89" s="51">
        <f t="shared" si="2"/>
        <v>21.92</v>
      </c>
    </row>
    <row r="90" spans="1:6" ht="12.75">
      <c r="A90" s="92">
        <v>86</v>
      </c>
      <c r="B90" s="96" t="s">
        <v>191</v>
      </c>
      <c r="C90" s="96" t="s">
        <v>228</v>
      </c>
      <c r="D90" s="97">
        <v>26.58</v>
      </c>
      <c r="E90" s="97">
        <v>23.36</v>
      </c>
      <c r="F90" s="51">
        <f t="shared" si="2"/>
        <v>23.36</v>
      </c>
    </row>
    <row r="91" spans="1:6" ht="12.75">
      <c r="A91" s="92">
        <v>87</v>
      </c>
      <c r="B91" s="96" t="s">
        <v>192</v>
      </c>
      <c r="C91" s="96" t="s">
        <v>229</v>
      </c>
      <c r="D91" s="97">
        <v>99.99</v>
      </c>
      <c r="E91" s="97">
        <v>25.83</v>
      </c>
      <c r="F91" s="51">
        <f t="shared" si="2"/>
        <v>25.83</v>
      </c>
    </row>
  </sheetData>
  <mergeCells count="2">
    <mergeCell ref="A1:F2"/>
    <mergeCell ref="A3:F3"/>
  </mergeCells>
  <printOptions/>
  <pageMargins left="0.4798611111111111" right="0.5201388888888889" top="0.4902777777777778" bottom="0.65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showGridLines="0" showOutlineSymbols="0" workbookViewId="0" topLeftCell="A11">
      <selection activeCell="A11" sqref="A11"/>
    </sheetView>
  </sheetViews>
  <sheetFormatPr defaultColWidth="9.140625" defaultRowHeight="12.75"/>
  <cols>
    <col min="1" max="1" width="6.421875" style="98" customWidth="1"/>
    <col min="2" max="2" width="11.140625" style="99" customWidth="1"/>
    <col min="3" max="3" width="6.421875" style="100" customWidth="1"/>
    <col min="4" max="5" width="3.7109375" style="99" customWidth="1"/>
    <col min="6" max="6" width="19.00390625" style="99" customWidth="1"/>
    <col min="7" max="7" width="5.28125" style="100" customWidth="1"/>
    <col min="8" max="9" width="4.00390625" style="99" customWidth="1"/>
    <col min="10" max="10" width="19.8515625" style="99" customWidth="1"/>
    <col min="11" max="11" width="5.7109375" style="100" customWidth="1"/>
    <col min="12" max="16384" width="9.140625" style="99" customWidth="1"/>
  </cols>
  <sheetData>
    <row r="1" spans="1:15" ht="11.25" customHeight="1">
      <c r="A1" s="186" t="s">
        <v>44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01"/>
      <c r="M1" s="101"/>
      <c r="N1" s="101"/>
      <c r="O1" s="101"/>
    </row>
    <row r="2" spans="1:15" ht="11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01"/>
      <c r="M2" s="101"/>
      <c r="N2" s="101"/>
      <c r="O2" s="101"/>
    </row>
    <row r="3" spans="1:15" ht="11.2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01"/>
      <c r="M3" s="101"/>
      <c r="N3" s="101"/>
      <c r="O3" s="101"/>
    </row>
    <row r="4" spans="1:15" ht="13.5" customHeight="1">
      <c r="A4" s="187" t="s">
        <v>105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01"/>
      <c r="M4" s="101"/>
      <c r="N4" s="101"/>
      <c r="O4" s="101"/>
    </row>
    <row r="5" ht="9.75" customHeight="1"/>
    <row r="6" spans="1:3" ht="9.75" customHeight="1">
      <c r="A6" s="193" t="s">
        <v>26</v>
      </c>
      <c r="B6" s="193"/>
      <c r="C6" s="193"/>
    </row>
    <row r="7" ht="9.75" customHeight="1"/>
    <row r="8" spans="1:5" ht="9.75" customHeight="1">
      <c r="A8" s="194" t="s">
        <v>237</v>
      </c>
      <c r="B8" s="194"/>
      <c r="C8" s="197">
        <v>26.23</v>
      </c>
      <c r="D8" s="102"/>
      <c r="E8" s="102"/>
    </row>
    <row r="9" spans="1:5" ht="9.75" customHeight="1">
      <c r="A9" s="194"/>
      <c r="B9" s="194"/>
      <c r="C9" s="197"/>
      <c r="D9" s="103"/>
      <c r="E9" s="104"/>
    </row>
    <row r="10" spans="1:7" ht="9.75" customHeight="1">
      <c r="A10" s="189" t="s">
        <v>45</v>
      </c>
      <c r="B10" s="189"/>
      <c r="C10" s="189"/>
      <c r="D10" s="105"/>
      <c r="E10" s="104"/>
      <c r="F10" s="193" t="s">
        <v>28</v>
      </c>
      <c r="G10" s="193"/>
    </row>
    <row r="11" spans="4:5" ht="9.75" customHeight="1">
      <c r="D11" s="105"/>
      <c r="E11" s="104"/>
    </row>
    <row r="12" spans="1:8" ht="9.75" customHeight="1">
      <c r="A12" s="194" t="s">
        <v>231</v>
      </c>
      <c r="B12" s="194"/>
      <c r="C12" s="197">
        <v>19.57</v>
      </c>
      <c r="D12" s="106"/>
      <c r="E12" s="107"/>
      <c r="F12" s="194" t="s">
        <v>232</v>
      </c>
      <c r="G12" s="197">
        <v>16.51</v>
      </c>
      <c r="H12" s="102"/>
    </row>
    <row r="13" spans="1:9" ht="9.75" customHeight="1">
      <c r="A13" s="194"/>
      <c r="B13" s="194"/>
      <c r="C13" s="197"/>
      <c r="D13" s="103"/>
      <c r="E13" s="108"/>
      <c r="F13" s="194"/>
      <c r="G13" s="197"/>
      <c r="H13" s="103"/>
      <c r="I13" s="102"/>
    </row>
    <row r="14" spans="1:9" ht="9.75" customHeight="1">
      <c r="A14" s="189" t="s">
        <v>46</v>
      </c>
      <c r="B14" s="189"/>
      <c r="C14" s="189"/>
      <c r="D14" s="105"/>
      <c r="E14" s="102"/>
      <c r="F14" s="189" t="s">
        <v>47</v>
      </c>
      <c r="G14" s="189"/>
      <c r="H14" s="105"/>
      <c r="I14" s="102"/>
    </row>
    <row r="15" spans="1:9" ht="9.75" customHeight="1">
      <c r="A15" s="102"/>
      <c r="B15" s="102"/>
      <c r="C15" s="102"/>
      <c r="D15" s="105"/>
      <c r="E15" s="102"/>
      <c r="F15" s="102"/>
      <c r="G15" s="102"/>
      <c r="H15" s="105"/>
      <c r="I15" s="102"/>
    </row>
    <row r="16" spans="1:11" ht="9.75" customHeight="1">
      <c r="A16" s="194" t="s">
        <v>232</v>
      </c>
      <c r="B16" s="194"/>
      <c r="C16" s="197">
        <v>16.41</v>
      </c>
      <c r="D16" s="106"/>
      <c r="E16" s="107"/>
      <c r="F16" s="194" t="s">
        <v>233</v>
      </c>
      <c r="G16" s="197" t="s">
        <v>29</v>
      </c>
      <c r="H16" s="105"/>
      <c r="I16" s="102"/>
      <c r="J16" s="193" t="s">
        <v>32</v>
      </c>
      <c r="K16" s="193"/>
    </row>
    <row r="17" spans="1:9" ht="9.75" customHeight="1">
      <c r="A17" s="194"/>
      <c r="B17" s="194"/>
      <c r="C17" s="197"/>
      <c r="D17" s="105"/>
      <c r="E17" s="108"/>
      <c r="F17" s="194"/>
      <c r="G17" s="197"/>
      <c r="H17" s="103"/>
      <c r="I17" s="102"/>
    </row>
    <row r="18" spans="1:9" ht="9.75" customHeight="1">
      <c r="A18" s="189" t="s">
        <v>48</v>
      </c>
      <c r="B18" s="189"/>
      <c r="C18" s="189"/>
      <c r="D18" s="105"/>
      <c r="E18" s="102"/>
      <c r="F18" s="189" t="s">
        <v>45</v>
      </c>
      <c r="G18" s="189"/>
      <c r="H18" s="105"/>
      <c r="I18" s="102"/>
    </row>
    <row r="19" spans="4:9" ht="9.75" customHeight="1">
      <c r="D19" s="105"/>
      <c r="E19" s="102"/>
      <c r="F19" s="109"/>
      <c r="H19" s="105"/>
      <c r="I19" s="102"/>
    </row>
    <row r="20" spans="1:11" ht="9.75" customHeight="1">
      <c r="A20" s="194" t="s">
        <v>233</v>
      </c>
      <c r="B20" s="194"/>
      <c r="C20" s="195">
        <v>16.77</v>
      </c>
      <c r="D20" s="106"/>
      <c r="E20" s="102"/>
      <c r="F20" s="109"/>
      <c r="H20" s="105"/>
      <c r="I20" s="110"/>
      <c r="J20" s="194" t="s">
        <v>232</v>
      </c>
      <c r="K20" s="180">
        <v>20.94</v>
      </c>
    </row>
    <row r="21" spans="1:11" ht="9.75" customHeight="1">
      <c r="A21" s="194"/>
      <c r="B21" s="194"/>
      <c r="C21" s="195"/>
      <c r="D21" s="102"/>
      <c r="E21" s="102"/>
      <c r="H21" s="105"/>
      <c r="I21" s="102"/>
      <c r="J21" s="194"/>
      <c r="K21" s="180"/>
    </row>
    <row r="22" spans="1:11" ht="9.75" customHeight="1">
      <c r="A22" s="189" t="s">
        <v>49</v>
      </c>
      <c r="B22" s="189"/>
      <c r="C22" s="189"/>
      <c r="H22" s="105"/>
      <c r="I22" s="102"/>
      <c r="J22" s="189" t="s">
        <v>47</v>
      </c>
      <c r="K22" s="189"/>
    </row>
    <row r="23" spans="8:9" ht="36" customHeight="1">
      <c r="H23" s="105"/>
      <c r="I23" s="102"/>
    </row>
    <row r="24" spans="1:11" ht="9.75" customHeight="1">
      <c r="A24" s="190" t="s">
        <v>234</v>
      </c>
      <c r="B24" s="190"/>
      <c r="C24" s="191">
        <v>20.75</v>
      </c>
      <c r="D24" s="111"/>
      <c r="E24" s="102"/>
      <c r="H24" s="105"/>
      <c r="I24" s="110"/>
      <c r="J24" s="190" t="s">
        <v>235</v>
      </c>
      <c r="K24" s="192">
        <v>19.72</v>
      </c>
    </row>
    <row r="25" spans="1:11" ht="9.75" customHeight="1">
      <c r="A25" s="190"/>
      <c r="B25" s="190"/>
      <c r="C25" s="191"/>
      <c r="D25" s="103"/>
      <c r="E25" s="104"/>
      <c r="H25" s="105"/>
      <c r="I25" s="102"/>
      <c r="J25" s="190"/>
      <c r="K25" s="192"/>
    </row>
    <row r="26" spans="1:11" ht="9.75" customHeight="1">
      <c r="A26" s="189" t="s">
        <v>45</v>
      </c>
      <c r="B26" s="189"/>
      <c r="C26" s="189"/>
      <c r="D26" s="105"/>
      <c r="E26" s="104"/>
      <c r="H26" s="105"/>
      <c r="I26" s="102"/>
      <c r="J26" s="189" t="s">
        <v>45</v>
      </c>
      <c r="K26" s="189"/>
    </row>
    <row r="27" spans="4:9" ht="9.75" customHeight="1">
      <c r="D27" s="105"/>
      <c r="E27" s="104"/>
      <c r="H27" s="105"/>
      <c r="I27" s="102"/>
    </row>
    <row r="28" spans="1:11" ht="9.75" customHeight="1">
      <c r="A28" s="190" t="s">
        <v>235</v>
      </c>
      <c r="B28" s="190"/>
      <c r="C28" s="191">
        <v>15.92</v>
      </c>
      <c r="D28" s="106"/>
      <c r="E28" s="107"/>
      <c r="F28" s="190" t="s">
        <v>235</v>
      </c>
      <c r="G28" s="191">
        <v>16.14</v>
      </c>
      <c r="H28" s="106"/>
      <c r="K28" s="99"/>
    </row>
    <row r="29" spans="1:11" ht="9.75" customHeight="1">
      <c r="A29" s="190"/>
      <c r="B29" s="190"/>
      <c r="C29" s="191"/>
      <c r="D29" s="103"/>
      <c r="E29" s="108"/>
      <c r="F29" s="190"/>
      <c r="G29" s="191"/>
      <c r="H29" s="103"/>
      <c r="K29" s="99"/>
    </row>
    <row r="30" spans="1:11" ht="9.75" customHeight="1">
      <c r="A30" s="189" t="s">
        <v>46</v>
      </c>
      <c r="B30" s="189"/>
      <c r="C30" s="189"/>
      <c r="D30" s="105"/>
      <c r="E30" s="102"/>
      <c r="F30" s="189" t="s">
        <v>48</v>
      </c>
      <c r="G30" s="189"/>
      <c r="H30" s="105"/>
      <c r="I30" s="100"/>
      <c r="K30" s="99"/>
    </row>
    <row r="31" spans="1:11" ht="9.75" customHeight="1">
      <c r="A31" s="102"/>
      <c r="B31" s="102"/>
      <c r="C31" s="102"/>
      <c r="D31" s="105"/>
      <c r="E31" s="102"/>
      <c r="F31" s="102"/>
      <c r="G31" s="102"/>
      <c r="H31" s="105"/>
      <c r="I31" s="102"/>
      <c r="J31" s="102"/>
      <c r="K31" s="102"/>
    </row>
    <row r="32" spans="1:11" ht="9.75" customHeight="1">
      <c r="A32" s="190" t="s">
        <v>236</v>
      </c>
      <c r="B32" s="190"/>
      <c r="C32" s="191" t="s">
        <v>29</v>
      </c>
      <c r="D32" s="106"/>
      <c r="E32" s="107"/>
      <c r="F32" s="190" t="s">
        <v>238</v>
      </c>
      <c r="G32" s="191">
        <v>17.03</v>
      </c>
      <c r="H32" s="106"/>
      <c r="I32" s="102"/>
      <c r="J32" s="102"/>
      <c r="K32" s="102"/>
    </row>
    <row r="33" spans="1:11" ht="9.75" customHeight="1">
      <c r="A33" s="190"/>
      <c r="B33" s="190"/>
      <c r="C33" s="191"/>
      <c r="D33" s="105"/>
      <c r="E33" s="108"/>
      <c r="F33" s="190"/>
      <c r="G33" s="191"/>
      <c r="H33" s="102"/>
      <c r="I33" s="102"/>
      <c r="J33" s="102"/>
      <c r="K33" s="102"/>
    </row>
    <row r="34" spans="1:11" ht="9.75" customHeight="1">
      <c r="A34" s="189" t="s">
        <v>48</v>
      </c>
      <c r="B34" s="189"/>
      <c r="C34" s="189"/>
      <c r="D34" s="105"/>
      <c r="E34" s="102"/>
      <c r="F34" s="189" t="s">
        <v>49</v>
      </c>
      <c r="G34" s="189"/>
      <c r="H34" s="102"/>
      <c r="I34" s="102"/>
      <c r="J34" s="102"/>
      <c r="K34" s="102"/>
    </row>
    <row r="35" spans="4:9" ht="9.75" customHeight="1">
      <c r="D35" s="105"/>
      <c r="E35" s="102"/>
      <c r="H35" s="102"/>
      <c r="I35" s="102"/>
    </row>
    <row r="36" spans="1:9" ht="9.75" customHeight="1">
      <c r="A36" s="190" t="s">
        <v>238</v>
      </c>
      <c r="B36" s="190"/>
      <c r="C36" s="198">
        <v>17.25</v>
      </c>
      <c r="D36" s="106"/>
      <c r="E36" s="102"/>
      <c r="H36" s="102"/>
      <c r="I36" s="102"/>
    </row>
    <row r="37" spans="1:9" ht="9.75" customHeight="1">
      <c r="A37" s="190"/>
      <c r="B37" s="190"/>
      <c r="C37" s="198"/>
      <c r="D37" s="112"/>
      <c r="E37" s="102"/>
      <c r="H37" s="102"/>
      <c r="I37" s="102"/>
    </row>
    <row r="38" spans="1:9" ht="9.75" customHeight="1">
      <c r="A38" s="189" t="s">
        <v>49</v>
      </c>
      <c r="B38" s="189"/>
      <c r="C38" s="189"/>
      <c r="H38" s="102"/>
      <c r="I38" s="102"/>
    </row>
    <row r="39" spans="8:9" ht="47.25" customHeight="1">
      <c r="H39" s="102"/>
      <c r="I39" s="102"/>
    </row>
    <row r="40" spans="1:5" ht="9.75" customHeight="1">
      <c r="A40" s="194" t="s">
        <v>239</v>
      </c>
      <c r="B40" s="194"/>
      <c r="C40" s="197" t="s">
        <v>29</v>
      </c>
      <c r="D40" s="102"/>
      <c r="E40" s="102"/>
    </row>
    <row r="41" spans="1:5" ht="9.75" customHeight="1">
      <c r="A41" s="194"/>
      <c r="B41" s="194"/>
      <c r="C41" s="197"/>
      <c r="D41" s="103"/>
      <c r="E41" s="104"/>
    </row>
    <row r="42" spans="1:7" ht="9.75" customHeight="1">
      <c r="A42" s="189" t="s">
        <v>45</v>
      </c>
      <c r="B42" s="189"/>
      <c r="C42" s="189"/>
      <c r="D42" s="105"/>
      <c r="E42" s="104"/>
      <c r="F42" s="193"/>
      <c r="G42" s="193"/>
    </row>
    <row r="43" spans="4:5" ht="9.75" customHeight="1">
      <c r="D43" s="105"/>
      <c r="E43" s="104"/>
    </row>
    <row r="44" spans="1:8" ht="9.75" customHeight="1">
      <c r="A44" s="194" t="s">
        <v>240</v>
      </c>
      <c r="B44" s="194"/>
      <c r="C44" s="195">
        <v>20.001</v>
      </c>
      <c r="D44" s="106"/>
      <c r="E44" s="107"/>
      <c r="F44" s="194" t="s">
        <v>240</v>
      </c>
      <c r="G44" s="197">
        <v>29.57</v>
      </c>
      <c r="H44" s="102"/>
    </row>
    <row r="45" spans="1:9" ht="9.75" customHeight="1">
      <c r="A45" s="194"/>
      <c r="B45" s="194"/>
      <c r="C45" s="195"/>
      <c r="D45" s="103"/>
      <c r="E45" s="108"/>
      <c r="F45" s="194"/>
      <c r="G45" s="197"/>
      <c r="H45" s="103"/>
      <c r="I45" s="102"/>
    </row>
    <row r="46" spans="1:9" ht="9.75" customHeight="1">
      <c r="A46" s="189" t="s">
        <v>46</v>
      </c>
      <c r="B46" s="189"/>
      <c r="C46" s="189"/>
      <c r="D46" s="105"/>
      <c r="E46" s="102"/>
      <c r="F46" s="189" t="s">
        <v>47</v>
      </c>
      <c r="G46" s="189"/>
      <c r="H46" s="105"/>
      <c r="I46" s="102"/>
    </row>
    <row r="47" spans="1:9" ht="9.75" customHeight="1">
      <c r="A47" s="102"/>
      <c r="B47" s="102"/>
      <c r="C47" s="102"/>
      <c r="D47" s="105"/>
      <c r="E47" s="102"/>
      <c r="F47" s="102"/>
      <c r="G47" s="102"/>
      <c r="H47" s="105"/>
      <c r="I47" s="102"/>
    </row>
    <row r="48" spans="1:11" ht="9.75" customHeight="1">
      <c r="A48" s="194" t="s">
        <v>241</v>
      </c>
      <c r="B48" s="194"/>
      <c r="C48" s="197" t="s">
        <v>29</v>
      </c>
      <c r="D48" s="106"/>
      <c r="E48" s="107"/>
      <c r="F48" s="194" t="s">
        <v>242</v>
      </c>
      <c r="G48" s="197">
        <v>16.73</v>
      </c>
      <c r="H48" s="105"/>
      <c r="I48" s="102"/>
      <c r="J48" s="193"/>
      <c r="K48" s="193"/>
    </row>
    <row r="49" spans="1:9" ht="9.75" customHeight="1">
      <c r="A49" s="194"/>
      <c r="B49" s="194"/>
      <c r="C49" s="197"/>
      <c r="D49" s="105"/>
      <c r="E49" s="108"/>
      <c r="F49" s="194"/>
      <c r="G49" s="197"/>
      <c r="H49" s="103"/>
      <c r="I49" s="102"/>
    </row>
    <row r="50" spans="1:9" ht="9.75" customHeight="1">
      <c r="A50" s="189" t="s">
        <v>48</v>
      </c>
      <c r="B50" s="189"/>
      <c r="C50" s="189"/>
      <c r="D50" s="105"/>
      <c r="E50" s="102"/>
      <c r="F50" s="189" t="s">
        <v>45</v>
      </c>
      <c r="G50" s="189"/>
      <c r="H50" s="105"/>
      <c r="I50" s="102"/>
    </row>
    <row r="51" spans="4:9" ht="9.75" customHeight="1">
      <c r="D51" s="105"/>
      <c r="E51" s="102"/>
      <c r="F51" s="109"/>
      <c r="H51" s="105"/>
      <c r="I51" s="102"/>
    </row>
    <row r="52" spans="1:11" ht="9.75" customHeight="1">
      <c r="A52" s="194" t="s">
        <v>242</v>
      </c>
      <c r="B52" s="194"/>
      <c r="C52" s="195">
        <v>22.501</v>
      </c>
      <c r="D52" s="106"/>
      <c r="E52" s="102"/>
      <c r="F52" s="109"/>
      <c r="H52" s="105"/>
      <c r="I52" s="110"/>
      <c r="J52" s="194" t="s">
        <v>243</v>
      </c>
      <c r="K52" s="196">
        <v>16.18</v>
      </c>
    </row>
    <row r="53" spans="1:11" ht="9.75" customHeight="1">
      <c r="A53" s="194"/>
      <c r="B53" s="194"/>
      <c r="C53" s="195"/>
      <c r="D53" s="102"/>
      <c r="E53" s="102"/>
      <c r="H53" s="105"/>
      <c r="I53" s="102"/>
      <c r="J53" s="194"/>
      <c r="K53" s="196"/>
    </row>
    <row r="54" spans="1:11" ht="9.75" customHeight="1">
      <c r="A54" s="189" t="s">
        <v>49</v>
      </c>
      <c r="B54" s="189"/>
      <c r="C54" s="189"/>
      <c r="H54" s="105"/>
      <c r="I54" s="102"/>
      <c r="J54" s="189" t="s">
        <v>48</v>
      </c>
      <c r="K54" s="189"/>
    </row>
    <row r="55" spans="8:9" ht="33.75" customHeight="1">
      <c r="H55" s="105"/>
      <c r="I55" s="102"/>
    </row>
    <row r="56" spans="1:11" ht="9.75" customHeight="1">
      <c r="A56" s="190" t="s">
        <v>243</v>
      </c>
      <c r="B56" s="190"/>
      <c r="C56" s="191">
        <v>16.76</v>
      </c>
      <c r="D56" s="111"/>
      <c r="E56" s="102"/>
      <c r="H56" s="105"/>
      <c r="I56" s="110"/>
      <c r="J56" s="190" t="s">
        <v>246</v>
      </c>
      <c r="K56" s="192">
        <v>21.37</v>
      </c>
    </row>
    <row r="57" spans="1:11" ht="9.75" customHeight="1">
      <c r="A57" s="190"/>
      <c r="B57" s="190"/>
      <c r="C57" s="191"/>
      <c r="D57" s="103"/>
      <c r="E57" s="104"/>
      <c r="H57" s="105"/>
      <c r="I57" s="102"/>
      <c r="J57" s="190"/>
      <c r="K57" s="192"/>
    </row>
    <row r="58" spans="1:11" ht="9.75" customHeight="1">
      <c r="A58" s="189" t="s">
        <v>45</v>
      </c>
      <c r="B58" s="189"/>
      <c r="C58" s="189"/>
      <c r="D58" s="105"/>
      <c r="E58" s="104"/>
      <c r="H58" s="105"/>
      <c r="I58" s="102"/>
      <c r="J58" s="189" t="s">
        <v>49</v>
      </c>
      <c r="K58" s="189"/>
    </row>
    <row r="59" spans="4:9" ht="9.75" customHeight="1">
      <c r="D59" s="105"/>
      <c r="E59" s="104"/>
      <c r="H59" s="105"/>
      <c r="I59" s="102"/>
    </row>
    <row r="60" spans="1:11" ht="9.75" customHeight="1">
      <c r="A60" s="190" t="s">
        <v>244</v>
      </c>
      <c r="B60" s="190"/>
      <c r="C60" s="191" t="s">
        <v>29</v>
      </c>
      <c r="D60" s="106"/>
      <c r="E60" s="107"/>
      <c r="F60" s="190" t="s">
        <v>246</v>
      </c>
      <c r="G60" s="191">
        <v>16.61</v>
      </c>
      <c r="H60" s="106"/>
      <c r="K60" s="99"/>
    </row>
    <row r="61" spans="1:11" ht="9.75" customHeight="1">
      <c r="A61" s="190"/>
      <c r="B61" s="190"/>
      <c r="C61" s="191"/>
      <c r="D61" s="103"/>
      <c r="E61" s="108"/>
      <c r="F61" s="190"/>
      <c r="G61" s="191"/>
      <c r="H61" s="103"/>
      <c r="K61" s="99"/>
    </row>
    <row r="62" spans="1:11" ht="9.75" customHeight="1">
      <c r="A62" s="189" t="s">
        <v>46</v>
      </c>
      <c r="B62" s="189"/>
      <c r="C62" s="189"/>
      <c r="D62" s="105"/>
      <c r="E62" s="102"/>
      <c r="F62" s="189" t="s">
        <v>48</v>
      </c>
      <c r="G62" s="189"/>
      <c r="H62" s="105"/>
      <c r="K62" s="99"/>
    </row>
    <row r="63" spans="1:11" ht="9.75" customHeight="1">
      <c r="A63" s="102"/>
      <c r="B63" s="102"/>
      <c r="C63" s="102"/>
      <c r="D63" s="105"/>
      <c r="E63" s="102"/>
      <c r="F63" s="102"/>
      <c r="G63" s="102"/>
      <c r="H63" s="105"/>
      <c r="I63" s="102"/>
      <c r="J63" s="102"/>
      <c r="K63" s="102"/>
    </row>
    <row r="64" spans="1:11" ht="9.75" customHeight="1">
      <c r="A64" s="190" t="s">
        <v>245</v>
      </c>
      <c r="B64" s="190"/>
      <c r="C64" s="191">
        <v>19.77</v>
      </c>
      <c r="D64" s="106"/>
      <c r="E64" s="107"/>
      <c r="F64" s="190" t="s">
        <v>243</v>
      </c>
      <c r="G64" s="191">
        <v>16.45</v>
      </c>
      <c r="H64" s="106"/>
      <c r="I64" s="102"/>
      <c r="J64" s="102"/>
      <c r="K64" s="102"/>
    </row>
    <row r="65" spans="1:11" ht="9.75" customHeight="1">
      <c r="A65" s="190"/>
      <c r="B65" s="190"/>
      <c r="C65" s="191"/>
      <c r="D65" s="105"/>
      <c r="E65" s="108"/>
      <c r="F65" s="190"/>
      <c r="G65" s="191"/>
      <c r="H65" s="102"/>
      <c r="I65" s="102"/>
      <c r="J65" s="102"/>
      <c r="K65" s="102"/>
    </row>
    <row r="66" spans="1:11" ht="9.75" customHeight="1">
      <c r="A66" s="189" t="s">
        <v>48</v>
      </c>
      <c r="B66" s="189"/>
      <c r="C66" s="189"/>
      <c r="D66" s="105"/>
      <c r="E66" s="102"/>
      <c r="F66" s="189" t="s">
        <v>49</v>
      </c>
      <c r="G66" s="189"/>
      <c r="H66" s="102"/>
      <c r="I66" s="102"/>
      <c r="J66" s="102"/>
      <c r="K66" s="102"/>
    </row>
    <row r="67" spans="4:9" ht="9.75" customHeight="1">
      <c r="D67" s="105"/>
      <c r="E67" s="102"/>
      <c r="H67" s="102"/>
      <c r="I67" s="102"/>
    </row>
    <row r="68" spans="1:9" ht="9.75" customHeight="1">
      <c r="A68" s="190" t="s">
        <v>246</v>
      </c>
      <c r="B68" s="190"/>
      <c r="C68" s="191">
        <v>16.5</v>
      </c>
      <c r="D68" s="106"/>
      <c r="E68" s="102"/>
      <c r="H68" s="102"/>
      <c r="I68" s="102"/>
    </row>
    <row r="69" spans="1:9" ht="9.75" customHeight="1">
      <c r="A69" s="190"/>
      <c r="B69" s="190"/>
      <c r="C69" s="191"/>
      <c r="D69" s="112"/>
      <c r="E69" s="102"/>
      <c r="H69" s="102"/>
      <c r="I69" s="102"/>
    </row>
    <row r="70" spans="1:9" ht="9.75" customHeight="1">
      <c r="A70" s="189" t="s">
        <v>49</v>
      </c>
      <c r="B70" s="189"/>
      <c r="C70" s="189"/>
      <c r="H70" s="102"/>
      <c r="I70" s="102"/>
    </row>
  </sheetData>
  <mergeCells count="91">
    <mergeCell ref="A1:K3"/>
    <mergeCell ref="A4:K4"/>
    <mergeCell ref="A6:C6"/>
    <mergeCell ref="A8:B9"/>
    <mergeCell ref="C8:C9"/>
    <mergeCell ref="A10:C10"/>
    <mergeCell ref="F10:G10"/>
    <mergeCell ref="A12:B13"/>
    <mergeCell ref="C12:C13"/>
    <mergeCell ref="F12:F13"/>
    <mergeCell ref="G12:G13"/>
    <mergeCell ref="A14:C14"/>
    <mergeCell ref="F14:G14"/>
    <mergeCell ref="A16:B17"/>
    <mergeCell ref="C16:C17"/>
    <mergeCell ref="F16:F17"/>
    <mergeCell ref="G16:G17"/>
    <mergeCell ref="J16:K16"/>
    <mergeCell ref="A18:C18"/>
    <mergeCell ref="F18:G18"/>
    <mergeCell ref="A20:B21"/>
    <mergeCell ref="C20:C21"/>
    <mergeCell ref="J20:J21"/>
    <mergeCell ref="K20:K21"/>
    <mergeCell ref="A22:C22"/>
    <mergeCell ref="J22:K22"/>
    <mergeCell ref="A24:B25"/>
    <mergeCell ref="C24:C25"/>
    <mergeCell ref="J24:J25"/>
    <mergeCell ref="K24:K25"/>
    <mergeCell ref="A26:C26"/>
    <mergeCell ref="J26:K26"/>
    <mergeCell ref="A28:B29"/>
    <mergeCell ref="C28:C29"/>
    <mergeCell ref="F28:F29"/>
    <mergeCell ref="G28:G29"/>
    <mergeCell ref="A30:C30"/>
    <mergeCell ref="F30:G30"/>
    <mergeCell ref="A32:B33"/>
    <mergeCell ref="C32:C33"/>
    <mergeCell ref="F32:F33"/>
    <mergeCell ref="G32:G33"/>
    <mergeCell ref="A34:C34"/>
    <mergeCell ref="F34:G34"/>
    <mergeCell ref="A36:B37"/>
    <mergeCell ref="C36:C37"/>
    <mergeCell ref="A38:C38"/>
    <mergeCell ref="A40:B41"/>
    <mergeCell ref="C40:C41"/>
    <mergeCell ref="A42:C42"/>
    <mergeCell ref="F42:G42"/>
    <mergeCell ref="A44:B45"/>
    <mergeCell ref="C44:C45"/>
    <mergeCell ref="F44:F45"/>
    <mergeCell ref="G44:G45"/>
    <mergeCell ref="A46:C46"/>
    <mergeCell ref="F46:G46"/>
    <mergeCell ref="A48:B49"/>
    <mergeCell ref="C48:C49"/>
    <mergeCell ref="F48:F49"/>
    <mergeCell ref="G48:G49"/>
    <mergeCell ref="J48:K48"/>
    <mergeCell ref="A50:C50"/>
    <mergeCell ref="F50:G50"/>
    <mergeCell ref="A52:B53"/>
    <mergeCell ref="C52:C53"/>
    <mergeCell ref="J52:J53"/>
    <mergeCell ref="K52:K53"/>
    <mergeCell ref="A54:C54"/>
    <mergeCell ref="J54:K54"/>
    <mergeCell ref="A56:B57"/>
    <mergeCell ref="C56:C57"/>
    <mergeCell ref="J56:J57"/>
    <mergeCell ref="K56:K57"/>
    <mergeCell ref="A58:C58"/>
    <mergeCell ref="J58:K58"/>
    <mergeCell ref="A60:B61"/>
    <mergeCell ref="C60:C61"/>
    <mergeCell ref="F60:F61"/>
    <mergeCell ref="G60:G61"/>
    <mergeCell ref="A62:C62"/>
    <mergeCell ref="F62:G62"/>
    <mergeCell ref="A64:B65"/>
    <mergeCell ref="C64:C65"/>
    <mergeCell ref="F64:F65"/>
    <mergeCell ref="G64:G65"/>
    <mergeCell ref="A70:C70"/>
    <mergeCell ref="A66:C66"/>
    <mergeCell ref="F66:G66"/>
    <mergeCell ref="A68:B69"/>
    <mergeCell ref="C68:C69"/>
  </mergeCells>
  <conditionalFormatting sqref="A1 A5:A8 A11:A12 A16 A19:A20 A23:A24 A27:A28 A32 A35:A36 A39:A40 A43:A44 A48 A51:A52 A55:A56 A59:A60 A64 A67:A68 A71:C65536 B7:C7 B11:C11 B19:C19 B23:C23 B27:C27 B35:C35 B39:C39 B43:C43 B51:C51 B55:C55 B59:C59 B67:C67 D5:E65536 F5:F12 F14:F16 F18:F28 F30:F32 F34:F44 F46:F48 F50:F60 F62:F64 F66:F65536 G6:G9 G11 G19:G27 G35:G41 G43 G51:G59 G67:G65536 H5:H65536 I5:I27 I31:I59 I63:J65536 J5:J20 J22:J24 J26:J27 J31:J52 J54:J56 J58:J59 K6:K15 K17:K19 K23 K27 K35:K47 K49:K51 K55 K59 K67:K65536 L5:O65536 P1:IV65536">
    <cfRule type="cellIs" priority="1" dxfId="0" operator="equal" stopIfTrue="1">
      <formula>0</formula>
    </cfRule>
  </conditionalFormatting>
  <printOptions/>
  <pageMargins left="0.7479166666666667" right="0.7479166666666667" top="0.5298611111111111" bottom="0.5" header="0.5118055555555556" footer="0.5118055555555556"/>
  <pageSetup horizontalDpi="300" verticalDpi="3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J5" sqref="J5:J11"/>
    </sheetView>
  </sheetViews>
  <sheetFormatPr defaultColWidth="9.140625" defaultRowHeight="12.75"/>
  <cols>
    <col min="1" max="1" width="7.8515625" style="141" customWidth="1"/>
    <col min="2" max="2" width="22.140625" style="142" customWidth="1"/>
    <col min="3" max="3" width="36.8515625" style="143" customWidth="1"/>
    <col min="4" max="5" width="7.57421875" style="140" hidden="1" customWidth="1"/>
    <col min="6" max="6" width="9.140625" style="140" customWidth="1"/>
    <col min="7" max="8" width="9.140625" style="140" hidden="1" customWidth="1"/>
    <col min="9" max="9" width="9.421875" style="140" customWidth="1"/>
    <col min="10" max="10" width="9.140625" style="144" customWidth="1"/>
    <col min="11" max="16384" width="9.140625" style="129" customWidth="1"/>
  </cols>
  <sheetData>
    <row r="1" spans="1:10" ht="12.75" customHeight="1">
      <c r="A1" s="199" t="s">
        <v>52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2.7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2.75" customHeight="1" thickBot="1">
      <c r="A3" s="200" t="s">
        <v>105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1" ht="12.75" customHeight="1" thickBot="1">
      <c r="A4" s="130" t="s">
        <v>19</v>
      </c>
      <c r="B4" s="131" t="s">
        <v>1</v>
      </c>
      <c r="C4" s="131" t="s">
        <v>20</v>
      </c>
      <c r="D4" s="131" t="s">
        <v>21</v>
      </c>
      <c r="E4" s="131" t="s">
        <v>22</v>
      </c>
      <c r="F4" s="132" t="s">
        <v>53</v>
      </c>
      <c r="G4" s="131" t="s">
        <v>21</v>
      </c>
      <c r="H4" s="131" t="s">
        <v>22</v>
      </c>
      <c r="I4" s="133" t="s">
        <v>54</v>
      </c>
      <c r="J4" s="134" t="s">
        <v>50</v>
      </c>
      <c r="K4" s="135"/>
    </row>
    <row r="5" spans="1:10" ht="13.5" thickTop="1">
      <c r="A5" s="136" t="s">
        <v>55</v>
      </c>
      <c r="B5" s="89" t="s">
        <v>108</v>
      </c>
      <c r="C5" s="89" t="s">
        <v>198</v>
      </c>
      <c r="D5" s="90">
        <v>16.54</v>
      </c>
      <c r="E5" s="90">
        <v>999</v>
      </c>
      <c r="F5" s="137">
        <v>16.28</v>
      </c>
      <c r="G5" s="46">
        <v>14.59</v>
      </c>
      <c r="H5" s="47">
        <v>16.28</v>
      </c>
      <c r="I5" s="137">
        <v>14.59</v>
      </c>
      <c r="J5" s="138">
        <f>F5+I5</f>
        <v>30.87</v>
      </c>
    </row>
    <row r="6" spans="1:10" ht="12.75">
      <c r="A6" s="139" t="s">
        <v>56</v>
      </c>
      <c r="B6" s="93" t="s">
        <v>115</v>
      </c>
      <c r="C6" s="93" t="s">
        <v>203</v>
      </c>
      <c r="D6" s="94">
        <v>18.57</v>
      </c>
      <c r="E6" s="94">
        <v>16.41</v>
      </c>
      <c r="F6" s="137">
        <v>16.73</v>
      </c>
      <c r="G6" s="46">
        <v>14.16</v>
      </c>
      <c r="H6" s="47">
        <v>16.73</v>
      </c>
      <c r="I6" s="137">
        <v>14.16</v>
      </c>
      <c r="J6" s="138">
        <f aca="true" t="shared" si="0" ref="J6:J36">F6+I6</f>
        <v>30.89</v>
      </c>
    </row>
    <row r="7" spans="1:10" ht="12.75">
      <c r="A7" s="139" t="s">
        <v>57</v>
      </c>
      <c r="B7" s="93" t="s">
        <v>117</v>
      </c>
      <c r="C7" s="93" t="s">
        <v>204</v>
      </c>
      <c r="D7" s="94">
        <v>16.54</v>
      </c>
      <c r="E7" s="94">
        <v>999</v>
      </c>
      <c r="F7" s="137">
        <v>16.77</v>
      </c>
      <c r="G7" s="46">
        <v>14.23</v>
      </c>
      <c r="H7" s="47">
        <v>16.77</v>
      </c>
      <c r="I7" s="137">
        <v>14.23</v>
      </c>
      <c r="J7" s="138">
        <f t="shared" si="0"/>
        <v>31</v>
      </c>
    </row>
    <row r="8" spans="1:10" ht="12.75">
      <c r="A8" s="139" t="s">
        <v>58</v>
      </c>
      <c r="B8" s="93" t="s">
        <v>106</v>
      </c>
      <c r="C8" s="93" t="s">
        <v>196</v>
      </c>
      <c r="D8" s="94">
        <v>16.27</v>
      </c>
      <c r="E8" s="94">
        <v>15.63</v>
      </c>
      <c r="F8" s="137">
        <v>15.72</v>
      </c>
      <c r="G8" s="46">
        <v>15.29</v>
      </c>
      <c r="H8" s="47">
        <v>15.72</v>
      </c>
      <c r="I8" s="137">
        <v>15.29</v>
      </c>
      <c r="J8" s="138">
        <f t="shared" si="0"/>
        <v>31.009999999999998</v>
      </c>
    </row>
    <row r="9" spans="1:10" ht="12.75">
      <c r="A9" s="139" t="s">
        <v>59</v>
      </c>
      <c r="B9" s="93" t="s">
        <v>111</v>
      </c>
      <c r="C9" s="93" t="s">
        <v>200</v>
      </c>
      <c r="D9" s="94">
        <v>16.9</v>
      </c>
      <c r="E9" s="94">
        <v>16.5</v>
      </c>
      <c r="F9" s="137">
        <v>16.49</v>
      </c>
      <c r="G9" s="46">
        <v>14.72</v>
      </c>
      <c r="H9" s="47">
        <v>16.49</v>
      </c>
      <c r="I9" s="137">
        <v>14.72</v>
      </c>
      <c r="J9" s="138">
        <f t="shared" si="0"/>
        <v>31.21</v>
      </c>
    </row>
    <row r="10" spans="1:10" ht="12.75">
      <c r="A10" s="139" t="s">
        <v>60</v>
      </c>
      <c r="B10" s="93" t="s">
        <v>110</v>
      </c>
      <c r="C10" s="93" t="s">
        <v>198</v>
      </c>
      <c r="D10" s="94">
        <v>16.64</v>
      </c>
      <c r="E10" s="94">
        <v>999</v>
      </c>
      <c r="F10" s="137">
        <v>16.47</v>
      </c>
      <c r="G10" s="46">
        <v>14.75</v>
      </c>
      <c r="H10" s="47">
        <v>16.47</v>
      </c>
      <c r="I10" s="137">
        <v>14.75</v>
      </c>
      <c r="J10" s="138">
        <f t="shared" si="0"/>
        <v>31.22</v>
      </c>
    </row>
    <row r="11" spans="1:10" ht="12.75">
      <c r="A11" s="139" t="s">
        <v>61</v>
      </c>
      <c r="B11" s="93" t="s">
        <v>114</v>
      </c>
      <c r="C11" s="93" t="s">
        <v>202</v>
      </c>
      <c r="D11" s="94">
        <v>999</v>
      </c>
      <c r="E11" s="94">
        <v>15.98</v>
      </c>
      <c r="F11" s="137">
        <v>16.7</v>
      </c>
      <c r="G11" s="46">
        <v>14.79</v>
      </c>
      <c r="H11" s="47">
        <v>16.7</v>
      </c>
      <c r="I11" s="137">
        <v>14.79</v>
      </c>
      <c r="J11" s="138">
        <f t="shared" si="0"/>
        <v>31.49</v>
      </c>
    </row>
    <row r="12" spans="1:10" ht="12.75">
      <c r="A12" s="139" t="s">
        <v>62</v>
      </c>
      <c r="B12" s="93" t="s">
        <v>113</v>
      </c>
      <c r="C12" s="93" t="s">
        <v>198</v>
      </c>
      <c r="D12" s="94">
        <v>16.92</v>
      </c>
      <c r="E12" s="94">
        <v>16.55</v>
      </c>
      <c r="F12" s="137">
        <v>16.68</v>
      </c>
      <c r="G12" s="46">
        <v>15</v>
      </c>
      <c r="H12" s="47">
        <v>16.68</v>
      </c>
      <c r="I12" s="137">
        <v>15</v>
      </c>
      <c r="J12" s="138">
        <f t="shared" si="0"/>
        <v>31.68</v>
      </c>
    </row>
    <row r="13" spans="1:10" ht="12.75">
      <c r="A13" s="139" t="s">
        <v>63</v>
      </c>
      <c r="B13" s="93" t="s">
        <v>129</v>
      </c>
      <c r="C13" s="93" t="s">
        <v>210</v>
      </c>
      <c r="D13" s="94">
        <v>27.19</v>
      </c>
      <c r="E13" s="94">
        <v>17.92</v>
      </c>
      <c r="F13" s="137">
        <v>17.25</v>
      </c>
      <c r="G13" s="46">
        <v>14.76</v>
      </c>
      <c r="H13" s="47">
        <v>17.25</v>
      </c>
      <c r="I13" s="137">
        <v>14.76</v>
      </c>
      <c r="J13" s="138">
        <f t="shared" si="0"/>
        <v>32.01</v>
      </c>
    </row>
    <row r="14" spans="1:10" ht="12.75">
      <c r="A14" s="139" t="s">
        <v>64</v>
      </c>
      <c r="B14" s="93" t="s">
        <v>118</v>
      </c>
      <c r="C14" s="93" t="s">
        <v>202</v>
      </c>
      <c r="D14" s="94">
        <v>17.33</v>
      </c>
      <c r="E14" s="94">
        <v>17.19</v>
      </c>
      <c r="F14" s="137">
        <v>16.88</v>
      </c>
      <c r="G14" s="46">
        <v>15.44</v>
      </c>
      <c r="H14" s="47">
        <v>16.88</v>
      </c>
      <c r="I14" s="137">
        <v>15.44</v>
      </c>
      <c r="J14" s="138">
        <f t="shared" si="0"/>
        <v>32.32</v>
      </c>
    </row>
    <row r="15" spans="1:10" ht="12.75">
      <c r="A15" s="139" t="s">
        <v>65</v>
      </c>
      <c r="B15" s="93" t="s">
        <v>109</v>
      </c>
      <c r="C15" s="93" t="s">
        <v>199</v>
      </c>
      <c r="D15" s="94">
        <v>999</v>
      </c>
      <c r="E15" s="94">
        <v>17.2</v>
      </c>
      <c r="F15" s="137">
        <v>16.41</v>
      </c>
      <c r="G15" s="46">
        <v>16.24</v>
      </c>
      <c r="H15" s="47">
        <v>16.41</v>
      </c>
      <c r="I15" s="137">
        <v>16.24</v>
      </c>
      <c r="J15" s="138">
        <f t="shared" si="0"/>
        <v>32.65</v>
      </c>
    </row>
    <row r="16" spans="1:10" ht="12.75">
      <c r="A16" s="139" t="s">
        <v>66</v>
      </c>
      <c r="B16" s="93" t="s">
        <v>132</v>
      </c>
      <c r="C16" s="93" t="s">
        <v>202</v>
      </c>
      <c r="D16" s="94">
        <v>17.05</v>
      </c>
      <c r="E16" s="94">
        <v>999</v>
      </c>
      <c r="F16" s="137">
        <v>17.34</v>
      </c>
      <c r="G16" s="46">
        <v>15.42</v>
      </c>
      <c r="H16" s="47">
        <v>17.34</v>
      </c>
      <c r="I16" s="137">
        <v>15.42</v>
      </c>
      <c r="J16" s="138">
        <f t="shared" si="0"/>
        <v>32.76</v>
      </c>
    </row>
    <row r="17" spans="1:10" ht="12.75">
      <c r="A17" s="139" t="s">
        <v>67</v>
      </c>
      <c r="B17" s="93" t="s">
        <v>122</v>
      </c>
      <c r="C17" s="93" t="s">
        <v>198</v>
      </c>
      <c r="D17" s="94">
        <v>17.05</v>
      </c>
      <c r="E17" s="94">
        <v>999</v>
      </c>
      <c r="F17" s="137">
        <v>17.06</v>
      </c>
      <c r="G17" s="46">
        <v>15.76</v>
      </c>
      <c r="H17" s="47">
        <v>17.06</v>
      </c>
      <c r="I17" s="137">
        <v>15.76</v>
      </c>
      <c r="J17" s="138">
        <f t="shared" si="0"/>
        <v>32.82</v>
      </c>
    </row>
    <row r="18" spans="1:10" ht="12.75">
      <c r="A18" s="139" t="s">
        <v>68</v>
      </c>
      <c r="B18" s="93" t="s">
        <v>119</v>
      </c>
      <c r="C18" s="93" t="s">
        <v>205</v>
      </c>
      <c r="D18" s="94">
        <v>17.43</v>
      </c>
      <c r="E18" s="94">
        <v>999</v>
      </c>
      <c r="F18" s="137">
        <v>16.9</v>
      </c>
      <c r="G18" s="46">
        <v>16.16</v>
      </c>
      <c r="H18" s="47">
        <v>16.9</v>
      </c>
      <c r="I18" s="137">
        <v>16.16</v>
      </c>
      <c r="J18" s="138">
        <f t="shared" si="0"/>
        <v>33.06</v>
      </c>
    </row>
    <row r="19" spans="1:10" ht="12.75">
      <c r="A19" s="139" t="s">
        <v>69</v>
      </c>
      <c r="B19" s="93" t="s">
        <v>121</v>
      </c>
      <c r="C19" s="93" t="s">
        <v>207</v>
      </c>
      <c r="D19" s="94">
        <v>999</v>
      </c>
      <c r="E19" s="95">
        <v>16.98</v>
      </c>
      <c r="F19" s="137">
        <v>16.97</v>
      </c>
      <c r="G19" s="46">
        <v>16.27</v>
      </c>
      <c r="H19" s="47">
        <v>16.97</v>
      </c>
      <c r="I19" s="137">
        <v>16.27</v>
      </c>
      <c r="J19" s="138">
        <f t="shared" si="0"/>
        <v>33.239999999999995</v>
      </c>
    </row>
    <row r="20" spans="1:10" ht="12.75">
      <c r="A20" s="139" t="s">
        <v>70</v>
      </c>
      <c r="B20" s="93" t="s">
        <v>136</v>
      </c>
      <c r="C20" s="93" t="s">
        <v>212</v>
      </c>
      <c r="D20" s="94">
        <v>999</v>
      </c>
      <c r="E20" s="94">
        <v>17.81</v>
      </c>
      <c r="F20" s="137">
        <v>17.55</v>
      </c>
      <c r="G20" s="46">
        <v>15.72</v>
      </c>
      <c r="H20" s="47">
        <v>17.55</v>
      </c>
      <c r="I20" s="137">
        <v>15.72</v>
      </c>
      <c r="J20" s="138">
        <f t="shared" si="0"/>
        <v>33.27</v>
      </c>
    </row>
    <row r="21" spans="1:10" ht="12.75">
      <c r="A21" s="139" t="s">
        <v>71</v>
      </c>
      <c r="B21" s="93" t="s">
        <v>142</v>
      </c>
      <c r="C21" s="93" t="s">
        <v>206</v>
      </c>
      <c r="D21" s="94">
        <v>17.14</v>
      </c>
      <c r="E21" s="94">
        <v>16.83</v>
      </c>
      <c r="F21" s="137">
        <v>17.72</v>
      </c>
      <c r="G21" s="46">
        <v>15.55</v>
      </c>
      <c r="H21" s="47">
        <v>17.72</v>
      </c>
      <c r="I21" s="137">
        <v>15.55</v>
      </c>
      <c r="J21" s="138">
        <f t="shared" si="0"/>
        <v>33.269999999999996</v>
      </c>
    </row>
    <row r="22" spans="1:10" ht="12.75">
      <c r="A22" s="139" t="s">
        <v>72</v>
      </c>
      <c r="B22" s="93" t="s">
        <v>138</v>
      </c>
      <c r="C22" s="93" t="s">
        <v>205</v>
      </c>
      <c r="D22" s="94">
        <v>17.64</v>
      </c>
      <c r="E22" s="94">
        <v>999</v>
      </c>
      <c r="F22" s="137">
        <v>17.65</v>
      </c>
      <c r="G22" s="46">
        <v>15.67</v>
      </c>
      <c r="H22" s="47">
        <v>17.65</v>
      </c>
      <c r="I22" s="137">
        <v>15.67</v>
      </c>
      <c r="J22" s="138">
        <f t="shared" si="0"/>
        <v>33.32</v>
      </c>
    </row>
    <row r="23" spans="1:10" ht="12.75">
      <c r="A23" s="139" t="s">
        <v>73</v>
      </c>
      <c r="B23" s="93" t="s">
        <v>141</v>
      </c>
      <c r="C23" s="93" t="s">
        <v>215</v>
      </c>
      <c r="D23" s="95">
        <v>999</v>
      </c>
      <c r="E23" s="95">
        <v>18.08</v>
      </c>
      <c r="F23" s="137">
        <v>17.69</v>
      </c>
      <c r="G23" s="46">
        <v>15.73</v>
      </c>
      <c r="H23" s="47">
        <v>17.69</v>
      </c>
      <c r="I23" s="137">
        <v>15.73</v>
      </c>
      <c r="J23" s="138">
        <f t="shared" si="0"/>
        <v>33.42</v>
      </c>
    </row>
    <row r="24" spans="1:10" ht="12.75">
      <c r="A24" s="139" t="s">
        <v>74</v>
      </c>
      <c r="B24" s="93" t="s">
        <v>152</v>
      </c>
      <c r="C24" s="93" t="s">
        <v>207</v>
      </c>
      <c r="D24" s="94">
        <v>18.21</v>
      </c>
      <c r="E24" s="94">
        <v>999</v>
      </c>
      <c r="F24" s="137">
        <v>18.15</v>
      </c>
      <c r="G24" s="46">
        <v>15.62</v>
      </c>
      <c r="H24" s="47">
        <v>18.15</v>
      </c>
      <c r="I24" s="137">
        <v>15.62</v>
      </c>
      <c r="J24" s="138">
        <f t="shared" si="0"/>
        <v>33.769999999999996</v>
      </c>
    </row>
    <row r="25" spans="1:10" ht="12.75">
      <c r="A25" s="139" t="s">
        <v>75</v>
      </c>
      <c r="B25" s="93" t="s">
        <v>116</v>
      </c>
      <c r="C25" s="93" t="s">
        <v>204</v>
      </c>
      <c r="D25" s="94">
        <v>17.14</v>
      </c>
      <c r="E25" s="94">
        <v>16.57</v>
      </c>
      <c r="F25" s="137">
        <v>16.76</v>
      </c>
      <c r="G25" s="46">
        <v>17.04</v>
      </c>
      <c r="H25" s="47">
        <v>16.76</v>
      </c>
      <c r="I25" s="137">
        <v>17.04</v>
      </c>
      <c r="J25" s="138">
        <f t="shared" si="0"/>
        <v>33.8</v>
      </c>
    </row>
    <row r="26" spans="1:10" ht="12.75">
      <c r="A26" s="139" t="s">
        <v>76</v>
      </c>
      <c r="B26" s="93" t="s">
        <v>146</v>
      </c>
      <c r="C26" s="93" t="s">
        <v>217</v>
      </c>
      <c r="D26" s="94">
        <v>999</v>
      </c>
      <c r="E26" s="94">
        <v>17.88</v>
      </c>
      <c r="F26" s="137">
        <v>17.8</v>
      </c>
      <c r="G26" s="46">
        <v>16.19</v>
      </c>
      <c r="H26" s="47">
        <v>17.8</v>
      </c>
      <c r="I26" s="137">
        <v>16.19</v>
      </c>
      <c r="J26" s="138">
        <f t="shared" si="0"/>
        <v>33.99</v>
      </c>
    </row>
    <row r="27" spans="1:10" ht="12.75">
      <c r="A27" s="139" t="s">
        <v>77</v>
      </c>
      <c r="B27" s="93" t="s">
        <v>120</v>
      </c>
      <c r="C27" s="93" t="s">
        <v>206</v>
      </c>
      <c r="D27" s="94">
        <v>999</v>
      </c>
      <c r="E27" s="94">
        <v>17.41</v>
      </c>
      <c r="F27" s="137">
        <v>16.96</v>
      </c>
      <c r="G27" s="46">
        <v>17.22</v>
      </c>
      <c r="H27" s="47">
        <v>16.96</v>
      </c>
      <c r="I27" s="137">
        <v>17.22</v>
      </c>
      <c r="J27" s="138">
        <f t="shared" si="0"/>
        <v>34.18</v>
      </c>
    </row>
    <row r="28" spans="1:10" ht="12.75">
      <c r="A28" s="139" t="s">
        <v>78</v>
      </c>
      <c r="B28" s="93" t="s">
        <v>133</v>
      </c>
      <c r="C28" s="93" t="s">
        <v>213</v>
      </c>
      <c r="D28" s="94">
        <v>22.38</v>
      </c>
      <c r="E28" s="94">
        <v>17.75</v>
      </c>
      <c r="F28" s="137">
        <v>17.47</v>
      </c>
      <c r="G28" s="46">
        <v>17.12</v>
      </c>
      <c r="H28" s="47">
        <v>17.47</v>
      </c>
      <c r="I28" s="137">
        <v>17.12</v>
      </c>
      <c r="J28" s="138">
        <f t="shared" si="0"/>
        <v>34.59</v>
      </c>
    </row>
    <row r="29" spans="1:10" ht="12.75">
      <c r="A29" s="139" t="s">
        <v>79</v>
      </c>
      <c r="B29" s="93" t="s">
        <v>173</v>
      </c>
      <c r="C29" s="93" t="s">
        <v>198</v>
      </c>
      <c r="D29" s="94">
        <v>17.09</v>
      </c>
      <c r="E29" s="94">
        <v>16.54</v>
      </c>
      <c r="F29" s="137">
        <v>18.93</v>
      </c>
      <c r="G29" s="46">
        <v>15.92</v>
      </c>
      <c r="H29" s="47">
        <v>18.93</v>
      </c>
      <c r="I29" s="137">
        <v>15.92</v>
      </c>
      <c r="J29" s="138">
        <f t="shared" si="0"/>
        <v>34.85</v>
      </c>
    </row>
    <row r="30" spans="1:10" ht="12.75">
      <c r="A30" s="139" t="s">
        <v>80</v>
      </c>
      <c r="B30" s="93" t="s">
        <v>155</v>
      </c>
      <c r="C30" s="93" t="s">
        <v>203</v>
      </c>
      <c r="D30" s="94">
        <v>16.81</v>
      </c>
      <c r="E30" s="94">
        <v>999</v>
      </c>
      <c r="F30" s="137">
        <v>18.3</v>
      </c>
      <c r="G30" s="46">
        <v>16.86</v>
      </c>
      <c r="H30" s="47">
        <v>18.3</v>
      </c>
      <c r="I30" s="137">
        <v>16.86</v>
      </c>
      <c r="J30" s="138">
        <f t="shared" si="0"/>
        <v>35.16</v>
      </c>
    </row>
    <row r="31" spans="1:10" ht="12.75">
      <c r="A31" s="139" t="s">
        <v>81</v>
      </c>
      <c r="B31" s="93" t="s">
        <v>167</v>
      </c>
      <c r="C31" s="93" t="s">
        <v>206</v>
      </c>
      <c r="D31" s="94">
        <v>19.69</v>
      </c>
      <c r="E31" s="94">
        <v>19.14</v>
      </c>
      <c r="F31" s="137">
        <v>18.77</v>
      </c>
      <c r="G31" s="46">
        <v>16.47</v>
      </c>
      <c r="H31" s="47">
        <v>18.77</v>
      </c>
      <c r="I31" s="137">
        <v>16.47</v>
      </c>
      <c r="J31" s="138">
        <f t="shared" si="0"/>
        <v>35.239999999999995</v>
      </c>
    </row>
    <row r="32" spans="1:10" ht="12.75">
      <c r="A32" s="139" t="s">
        <v>82</v>
      </c>
      <c r="B32" s="93" t="s">
        <v>135</v>
      </c>
      <c r="C32" s="93" t="s">
        <v>203</v>
      </c>
      <c r="D32" s="95">
        <v>18.13</v>
      </c>
      <c r="E32" s="95">
        <v>999</v>
      </c>
      <c r="F32" s="137">
        <v>17.48</v>
      </c>
      <c r="G32" s="46">
        <v>17.89</v>
      </c>
      <c r="H32" s="47">
        <v>17.48</v>
      </c>
      <c r="I32" s="137">
        <v>17.89</v>
      </c>
      <c r="J32" s="138">
        <f t="shared" si="0"/>
        <v>35.370000000000005</v>
      </c>
    </row>
    <row r="33" spans="1:10" ht="12.75">
      <c r="A33" s="139" t="s">
        <v>83</v>
      </c>
      <c r="B33" s="93" t="s">
        <v>188</v>
      </c>
      <c r="C33" s="93" t="s">
        <v>198</v>
      </c>
      <c r="D33" s="94">
        <v>18.68</v>
      </c>
      <c r="E33" s="94">
        <v>999</v>
      </c>
      <c r="F33" s="137">
        <v>21.25</v>
      </c>
      <c r="G33" s="46">
        <v>14.15</v>
      </c>
      <c r="H33" s="47">
        <v>21.25</v>
      </c>
      <c r="I33" s="137">
        <v>14.15</v>
      </c>
      <c r="J33" s="138">
        <f t="shared" si="0"/>
        <v>35.4</v>
      </c>
    </row>
    <row r="34" spans="1:10" ht="12.75">
      <c r="A34" s="139" t="s">
        <v>84</v>
      </c>
      <c r="B34" s="93" t="s">
        <v>125</v>
      </c>
      <c r="C34" s="93" t="s">
        <v>208</v>
      </c>
      <c r="D34" s="94">
        <v>17.01</v>
      </c>
      <c r="E34" s="94">
        <v>999</v>
      </c>
      <c r="F34" s="137">
        <v>17.11</v>
      </c>
      <c r="G34" s="46">
        <v>18.31</v>
      </c>
      <c r="H34" s="47">
        <v>17.11</v>
      </c>
      <c r="I34" s="137">
        <v>18.31</v>
      </c>
      <c r="J34" s="138">
        <f t="shared" si="0"/>
        <v>35.42</v>
      </c>
    </row>
    <row r="35" spans="1:10" ht="12.75">
      <c r="A35" s="139" t="s">
        <v>85</v>
      </c>
      <c r="B35" s="93" t="s">
        <v>172</v>
      </c>
      <c r="C35" s="93" t="s">
        <v>199</v>
      </c>
      <c r="D35" s="94">
        <v>999</v>
      </c>
      <c r="E35" s="94">
        <v>18.49</v>
      </c>
      <c r="F35" s="137">
        <v>18.91</v>
      </c>
      <c r="G35" s="46">
        <v>16.72</v>
      </c>
      <c r="H35" s="47">
        <v>18.91</v>
      </c>
      <c r="I35" s="137">
        <v>16.72</v>
      </c>
      <c r="J35" s="138">
        <f t="shared" si="0"/>
        <v>35.629999999999995</v>
      </c>
    </row>
    <row r="36" spans="1:10" ht="12.75">
      <c r="A36" s="139" t="s">
        <v>86</v>
      </c>
      <c r="B36" s="93" t="s">
        <v>160</v>
      </c>
      <c r="C36" s="93" t="s">
        <v>207</v>
      </c>
      <c r="D36" s="94">
        <v>17.96</v>
      </c>
      <c r="E36" s="94">
        <v>18.03</v>
      </c>
      <c r="F36" s="137">
        <v>18.47</v>
      </c>
      <c r="G36" s="46">
        <v>17.82</v>
      </c>
      <c r="H36" s="47">
        <v>18.47</v>
      </c>
      <c r="I36" s="137">
        <v>17.82</v>
      </c>
      <c r="J36" s="138">
        <f t="shared" si="0"/>
        <v>36.29</v>
      </c>
    </row>
    <row r="37" spans="1:10" ht="12.75">
      <c r="A37" s="139" t="s">
        <v>87</v>
      </c>
      <c r="B37" s="93" t="s">
        <v>168</v>
      </c>
      <c r="C37" s="93" t="s">
        <v>212</v>
      </c>
      <c r="D37" s="94">
        <v>18.72</v>
      </c>
      <c r="E37" s="94">
        <v>18.57</v>
      </c>
      <c r="F37" s="137">
        <v>18.77</v>
      </c>
      <c r="G37" s="46">
        <v>17.62</v>
      </c>
      <c r="H37" s="47">
        <v>18.77</v>
      </c>
      <c r="I37" s="137">
        <v>17.62</v>
      </c>
      <c r="J37" s="138">
        <f aca="true" t="shared" si="1" ref="J37:J53">F37+I37</f>
        <v>36.39</v>
      </c>
    </row>
    <row r="38" spans="1:10" ht="12.75">
      <c r="A38" s="139" t="s">
        <v>88</v>
      </c>
      <c r="B38" s="93" t="s">
        <v>181</v>
      </c>
      <c r="C38" s="93" t="s">
        <v>226</v>
      </c>
      <c r="D38" s="94">
        <v>16.88</v>
      </c>
      <c r="E38" s="94">
        <v>999</v>
      </c>
      <c r="F38" s="137">
        <v>20.15</v>
      </c>
      <c r="G38" s="46">
        <v>16.43</v>
      </c>
      <c r="H38" s="47">
        <v>20.15</v>
      </c>
      <c r="I38" s="137">
        <v>16.43</v>
      </c>
      <c r="J38" s="138">
        <f t="shared" si="1"/>
        <v>36.58</v>
      </c>
    </row>
    <row r="39" spans="1:10" ht="12.75">
      <c r="A39" s="139" t="s">
        <v>89</v>
      </c>
      <c r="B39" s="93" t="s">
        <v>139</v>
      </c>
      <c r="C39" s="93" t="s">
        <v>202</v>
      </c>
      <c r="D39" s="94">
        <v>18.84</v>
      </c>
      <c r="E39" s="94">
        <v>18.42</v>
      </c>
      <c r="F39" s="137">
        <v>17.65</v>
      </c>
      <c r="G39" s="46">
        <v>18.97</v>
      </c>
      <c r="H39" s="47">
        <v>17.65</v>
      </c>
      <c r="I39" s="137">
        <v>18.97</v>
      </c>
      <c r="J39" s="138">
        <f t="shared" si="1"/>
        <v>36.62</v>
      </c>
    </row>
    <row r="40" spans="1:10" ht="12.75">
      <c r="A40" s="139" t="s">
        <v>90</v>
      </c>
      <c r="B40" s="93" t="s">
        <v>170</v>
      </c>
      <c r="C40" s="93" t="s">
        <v>209</v>
      </c>
      <c r="D40" s="94">
        <v>19.94</v>
      </c>
      <c r="E40" s="94">
        <v>999</v>
      </c>
      <c r="F40" s="137">
        <v>18.86</v>
      </c>
      <c r="G40" s="46">
        <v>17.8</v>
      </c>
      <c r="H40" s="47">
        <v>18.86</v>
      </c>
      <c r="I40" s="137">
        <v>17.8</v>
      </c>
      <c r="J40" s="138">
        <f t="shared" si="1"/>
        <v>36.66</v>
      </c>
    </row>
    <row r="41" spans="1:10" ht="12.75">
      <c r="A41" s="139" t="s">
        <v>91</v>
      </c>
      <c r="B41" s="93" t="s">
        <v>148</v>
      </c>
      <c r="C41" s="93" t="s">
        <v>219</v>
      </c>
      <c r="D41" s="94">
        <v>18.33</v>
      </c>
      <c r="E41" s="94">
        <v>999</v>
      </c>
      <c r="F41" s="137">
        <v>17.97</v>
      </c>
      <c r="G41" s="46">
        <v>19.04</v>
      </c>
      <c r="H41" s="47">
        <v>17.97</v>
      </c>
      <c r="I41" s="137">
        <v>19.04</v>
      </c>
      <c r="J41" s="138">
        <f t="shared" si="1"/>
        <v>37.01</v>
      </c>
    </row>
    <row r="42" spans="1:10" ht="12.75">
      <c r="A42" s="139" t="s">
        <v>92</v>
      </c>
      <c r="B42" s="93" t="s">
        <v>131</v>
      </c>
      <c r="C42" s="93" t="s">
        <v>212</v>
      </c>
      <c r="D42" s="94">
        <v>18.91</v>
      </c>
      <c r="E42" s="94">
        <v>18.57</v>
      </c>
      <c r="F42" s="137">
        <v>17.31</v>
      </c>
      <c r="G42" s="46">
        <v>20.04</v>
      </c>
      <c r="H42" s="47">
        <v>17.31</v>
      </c>
      <c r="I42" s="137">
        <v>20.04</v>
      </c>
      <c r="J42" s="138">
        <f t="shared" si="1"/>
        <v>37.349999999999994</v>
      </c>
    </row>
    <row r="43" spans="1:10" ht="12.75">
      <c r="A43" s="139" t="s">
        <v>93</v>
      </c>
      <c r="B43" s="93" t="s">
        <v>107</v>
      </c>
      <c r="C43" s="93" t="s">
        <v>197</v>
      </c>
      <c r="D43" s="94">
        <v>17.59</v>
      </c>
      <c r="E43" s="94">
        <v>17.61</v>
      </c>
      <c r="F43" s="137">
        <v>15.75</v>
      </c>
      <c r="G43" s="46">
        <v>21.89</v>
      </c>
      <c r="H43" s="47">
        <v>15.75</v>
      </c>
      <c r="I43" s="137">
        <v>21.89</v>
      </c>
      <c r="J43" s="138">
        <f t="shared" si="1"/>
        <v>37.64</v>
      </c>
    </row>
    <row r="44" spans="1:10" ht="12.75">
      <c r="A44" s="139" t="s">
        <v>94</v>
      </c>
      <c r="B44" s="93" t="s">
        <v>185</v>
      </c>
      <c r="C44" s="93" t="s">
        <v>227</v>
      </c>
      <c r="D44" s="94">
        <v>16.92</v>
      </c>
      <c r="E44" s="94">
        <v>16.64</v>
      </c>
      <c r="F44" s="137">
        <v>21.04</v>
      </c>
      <c r="G44" s="46">
        <v>17.77</v>
      </c>
      <c r="H44" s="47">
        <v>21.04</v>
      </c>
      <c r="I44" s="137">
        <v>17.77</v>
      </c>
      <c r="J44" s="138">
        <f t="shared" si="1"/>
        <v>38.81</v>
      </c>
    </row>
    <row r="45" spans="1:10" ht="12.75">
      <c r="A45" s="139" t="s">
        <v>95</v>
      </c>
      <c r="B45" s="93" t="s">
        <v>177</v>
      </c>
      <c r="C45" s="93" t="s">
        <v>205</v>
      </c>
      <c r="D45" s="94">
        <v>999</v>
      </c>
      <c r="E45" s="94">
        <v>21.2</v>
      </c>
      <c r="F45" s="137">
        <v>19.47</v>
      </c>
      <c r="G45" s="46">
        <v>19.36</v>
      </c>
      <c r="H45" s="47">
        <v>19.47</v>
      </c>
      <c r="I45" s="137">
        <v>19.36</v>
      </c>
      <c r="J45" s="138">
        <f t="shared" si="1"/>
        <v>38.83</v>
      </c>
    </row>
    <row r="46" spans="1:10" ht="12.75">
      <c r="A46" s="139" t="s">
        <v>96</v>
      </c>
      <c r="B46" s="93" t="s">
        <v>184</v>
      </c>
      <c r="C46" s="93" t="s">
        <v>227</v>
      </c>
      <c r="D46" s="94">
        <v>18.83</v>
      </c>
      <c r="E46" s="94">
        <v>18.11</v>
      </c>
      <c r="F46" s="137">
        <v>20.59</v>
      </c>
      <c r="G46" s="46">
        <v>18.83</v>
      </c>
      <c r="H46" s="47">
        <v>20.59</v>
      </c>
      <c r="I46" s="137">
        <v>18.83</v>
      </c>
      <c r="J46" s="138">
        <f t="shared" si="1"/>
        <v>39.42</v>
      </c>
    </row>
    <row r="47" spans="1:10" ht="12.75">
      <c r="A47" s="139" t="s">
        <v>97</v>
      </c>
      <c r="B47" s="93" t="s">
        <v>182</v>
      </c>
      <c r="C47" s="93" t="s">
        <v>200</v>
      </c>
      <c r="D47" s="94">
        <v>999</v>
      </c>
      <c r="E47" s="94">
        <v>17.58</v>
      </c>
      <c r="F47" s="137">
        <v>20.25</v>
      </c>
      <c r="G47" s="46">
        <v>19.56</v>
      </c>
      <c r="H47" s="47">
        <v>20.25</v>
      </c>
      <c r="I47" s="137">
        <v>19.56</v>
      </c>
      <c r="J47" s="138">
        <f t="shared" si="1"/>
        <v>39.81</v>
      </c>
    </row>
    <row r="48" spans="1:10" ht="12.75">
      <c r="A48" s="139" t="s">
        <v>98</v>
      </c>
      <c r="B48" s="93" t="s">
        <v>144</v>
      </c>
      <c r="C48" s="93" t="s">
        <v>209</v>
      </c>
      <c r="D48" s="94">
        <v>18.78</v>
      </c>
      <c r="E48" s="94">
        <v>19.52</v>
      </c>
      <c r="F48" s="137">
        <v>17.74</v>
      </c>
      <c r="G48" s="46">
        <v>22.6</v>
      </c>
      <c r="H48" s="47">
        <v>17.74</v>
      </c>
      <c r="I48" s="137">
        <v>22.6</v>
      </c>
      <c r="J48" s="138">
        <f t="shared" si="1"/>
        <v>40.34</v>
      </c>
    </row>
    <row r="49" spans="1:10" ht="12.75">
      <c r="A49" s="139" t="s">
        <v>99</v>
      </c>
      <c r="B49" s="93" t="s">
        <v>166</v>
      </c>
      <c r="C49" s="93" t="s">
        <v>203</v>
      </c>
      <c r="D49" s="94">
        <v>21.35</v>
      </c>
      <c r="E49" s="94">
        <v>999</v>
      </c>
      <c r="F49" s="137">
        <v>18.74</v>
      </c>
      <c r="G49" s="46">
        <v>21.62</v>
      </c>
      <c r="H49" s="47">
        <v>18.74</v>
      </c>
      <c r="I49" s="137">
        <v>21.62</v>
      </c>
      <c r="J49" s="138">
        <f t="shared" si="1"/>
        <v>40.36</v>
      </c>
    </row>
    <row r="50" spans="1:10" ht="12.75">
      <c r="A50" s="139" t="s">
        <v>100</v>
      </c>
      <c r="B50" s="93" t="s">
        <v>180</v>
      </c>
      <c r="C50" s="93" t="s">
        <v>214</v>
      </c>
      <c r="D50" s="94">
        <v>999</v>
      </c>
      <c r="E50" s="94">
        <v>20.01</v>
      </c>
      <c r="F50" s="137">
        <v>19.66</v>
      </c>
      <c r="G50" s="46">
        <v>21.22</v>
      </c>
      <c r="H50" s="47">
        <v>19.66</v>
      </c>
      <c r="I50" s="137">
        <v>21.22</v>
      </c>
      <c r="J50" s="138">
        <f t="shared" si="1"/>
        <v>40.879999999999995</v>
      </c>
    </row>
    <row r="51" spans="1:10" ht="12.75">
      <c r="A51" s="139" t="s">
        <v>101</v>
      </c>
      <c r="B51" s="93" t="s">
        <v>183</v>
      </c>
      <c r="C51" s="93" t="s">
        <v>203</v>
      </c>
      <c r="D51" s="94">
        <v>18.28</v>
      </c>
      <c r="E51" s="94">
        <v>26.74</v>
      </c>
      <c r="F51" s="137">
        <v>20.33</v>
      </c>
      <c r="G51" s="46">
        <v>21.86</v>
      </c>
      <c r="H51" s="47">
        <v>20.33</v>
      </c>
      <c r="I51" s="137">
        <v>21.86</v>
      </c>
      <c r="J51" s="138">
        <f t="shared" si="1"/>
        <v>42.19</v>
      </c>
    </row>
    <row r="52" spans="1:10" ht="12.75">
      <c r="A52" s="139" t="s">
        <v>102</v>
      </c>
      <c r="B52" s="93" t="s">
        <v>176</v>
      </c>
      <c r="C52" s="93" t="s">
        <v>200</v>
      </c>
      <c r="D52" s="94">
        <v>19.38</v>
      </c>
      <c r="E52" s="94">
        <v>18.51</v>
      </c>
      <c r="F52" s="137">
        <v>19.29</v>
      </c>
      <c r="G52" s="46">
        <v>24.09</v>
      </c>
      <c r="H52" s="47">
        <v>19.29</v>
      </c>
      <c r="I52" s="137">
        <v>24.09</v>
      </c>
      <c r="J52" s="138">
        <f t="shared" si="1"/>
        <v>43.379999999999995</v>
      </c>
    </row>
    <row r="53" spans="1:10" ht="12.75">
      <c r="A53" s="139" t="s">
        <v>103</v>
      </c>
      <c r="B53" s="93" t="s">
        <v>151</v>
      </c>
      <c r="C53" s="93" t="s">
        <v>212</v>
      </c>
      <c r="D53" s="94">
        <v>18.3</v>
      </c>
      <c r="E53" s="94">
        <v>17.05</v>
      </c>
      <c r="F53" s="137">
        <v>18.11</v>
      </c>
      <c r="G53" s="46">
        <v>25.95</v>
      </c>
      <c r="H53" s="47">
        <v>18.11</v>
      </c>
      <c r="I53" s="137">
        <v>25.95</v>
      </c>
      <c r="J53" s="138">
        <f t="shared" si="1"/>
        <v>44.06</v>
      </c>
    </row>
  </sheetData>
  <mergeCells count="2">
    <mergeCell ref="A1:J2"/>
    <mergeCell ref="A3:J3"/>
  </mergeCells>
  <conditionalFormatting sqref="J5:J5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Žahourková Martina</cp:lastModifiedBy>
  <dcterms:created xsi:type="dcterms:W3CDTF">2008-09-01T06:38:04Z</dcterms:created>
  <dcterms:modified xsi:type="dcterms:W3CDTF">2009-08-28T16:52:31Z</dcterms:modified>
  <cp:category/>
  <cp:version/>
  <cp:contentType/>
  <cp:contentStatus/>
</cp:coreProperties>
</file>